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COMUNICACIONES\"/>
    </mc:Choice>
  </mc:AlternateContent>
  <xr:revisionPtr revIDLastSave="0" documentId="13_ncr:1_{A8457AB5-1B08-4FA0-A89B-73C64612CE35}"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3" state="hidden" r:id="rId2"/>
    <sheet name="Parámetros" sheetId="2"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J5" i="1" s="1"/>
  <c r="L5" i="1" l="1"/>
  <c r="AD5" i="1" l="1"/>
</calcChain>
</file>

<file path=xl/sharedStrings.xml><?xml version="1.0" encoding="utf-8"?>
<sst xmlns="http://schemas.openxmlformats.org/spreadsheetml/2006/main" count="292" uniqueCount="230">
  <si>
    <t>Criterios para calificar el impacto en riesgos de corrupción</t>
  </si>
  <si>
    <t>1. ¿Afectar al grupo de funcionarios del proceso?</t>
  </si>
  <si>
    <t>NO</t>
  </si>
  <si>
    <t xml:space="preserve">2. ¿Afectar el cumplimiento de metas y objetivos de la dependencia? </t>
  </si>
  <si>
    <t>SI</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</si>
  <si>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</si>
  <si>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</si>
  <si>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</si>
  <si>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</si>
  <si>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</si>
  <si>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</si>
  <si>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perdida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</si>
  <si>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</si>
  <si>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</si>
  <si>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</si>
  <si>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</si>
  <si>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</si>
  <si>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</si>
  <si>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</si>
  <si>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17. ¿ Afectar la imagen regional?</t>
  </si>
  <si>
    <t>18. ¿ Afectar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</si>
  <si>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</si>
  <si>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</si>
  <si>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</si>
  <si>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</si>
  <si>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</si>
  <si>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</si>
  <si>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</si>
  <si>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</si>
  <si>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</si>
  <si>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</si>
  <si>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</si>
  <si>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</si>
  <si>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</si>
  <si>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</si>
  <si>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</si>
  <si>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</si>
  <si>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</si>
  <si>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</si>
  <si>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</si>
  <si>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</si>
  <si>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</si>
  <si>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</si>
  <si>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</si>
  <si>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</si>
  <si>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</si>
  <si>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</si>
  <si>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</si>
  <si>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</si>
  <si>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</si>
  <si>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 xml:space="preserve">CONTROLES AYUDAN A DISMINUIR IMPACTO
</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</si>
  <si>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</si>
  <si>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</si>
  <si>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</si>
  <si>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</si>
  <si>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</si>
  <si>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</si>
  <si>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RESPONSABLE</t>
  </si>
  <si>
    <t>FECHA LÍMITE PARA EL CUMPLIMIENTO DE LA ACCIÓN</t>
  </si>
  <si>
    <t>INDICADOR</t>
  </si>
  <si>
    <t>RECURSOS 
Económico, Humano y/o Logístico</t>
  </si>
  <si>
    <t>Gestión de Comunicaciones</t>
  </si>
  <si>
    <t>Desempeño de los procesos: Capacidad humana, técnica y financiera de los procesos para lograr el cumplimiento de sus objetivos</t>
  </si>
  <si>
    <t>N/A</t>
  </si>
  <si>
    <t>Corrupción</t>
  </si>
  <si>
    <t>Análisis de contexto de índole táctico</t>
  </si>
  <si>
    <t xml:space="preserve">No verificación o no cumplimiento del plan de medios </t>
  </si>
  <si>
    <t>Pérdida de recursos
Pérdida de imagen o reputación institucional.
Sanciones legales y disciplinarias derivadas del incumplimiento contractual</t>
  </si>
  <si>
    <t>Improbable (2)</t>
  </si>
  <si>
    <t>Detectivo</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</si>
  <si>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</si>
  <si>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</si>
  <si>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</si>
  <si>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</si>
  <si>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 
Revisar que el plan de medios presentado por la Central de Medios se haya ejecutado a cabalidad conforme a la estrategia de comunicaciones definida por la entidad.</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</si>
  <si>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</si>
  <si>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Moderado</t>
  </si>
  <si>
    <t>Fuerte</t>
  </si>
  <si>
    <t>Directamente</t>
  </si>
  <si>
    <t>No disminuye</t>
  </si>
  <si>
    <t xml:space="preserve"> Raro (1) </t>
  </si>
  <si>
    <t xml:space="preserve">Mayor (4) </t>
  </si>
  <si>
    <t xml:space="preserve"> Alta (4) </t>
  </si>
  <si>
    <t>Reducir</t>
  </si>
  <si>
    <t>Revisar la compatibilidad entre los planes de medios y la estrategia de comunicaciones</t>
  </si>
  <si>
    <t>Jefe Oficina de Comunicaciones</t>
  </si>
  <si>
    <t xml:space="preserve">Número de casos en que se utilizaron pautas publicitarias en beneficio de un tercero a través de central de medios
META: 0
FRECUENCIA:Por cada plan de medios </t>
  </si>
  <si>
    <t>Recurso humano: Funcionarios  y personal contratistas de la Oficina Asesora de Comunicaciones   financiado por el proyecto  de inversión de la SAF</t>
  </si>
  <si>
    <r>
      <t xml:space="preserve">
</t>
    </r>
    <r>
      <rPr>
        <sz val="16"/>
        <rFont val="Calibri"/>
        <family val="2"/>
        <scheme val="minor"/>
      </rPr>
      <t xml:space="preserve">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r>
    <r>
      <rPr>
        <sz val="16"/>
        <color rgb="FFFF0000"/>
        <rFont val="Calibri"/>
        <family val="2"/>
        <scheme val="minor"/>
      </rPr>
      <t xml:space="preserve">
</t>
    </r>
  </si>
  <si>
    <t>,</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</si>
  <si>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</si>
  <si>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</si>
  <si>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</si>
  <si>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</si>
  <si>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</si>
  <si>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</si>
  <si>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</si>
  <si>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</si>
  <si>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</si>
  <si>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</si>
  <si>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</si>
  <si>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</si>
  <si>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</si>
  <si>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</si>
  <si>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</si>
  <si>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</si>
  <si>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</si>
  <si>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</si>
  <si>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</si>
  <si>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</si>
  <si>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</si>
  <si>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</si>
  <si>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</si>
  <si>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</si>
  <si>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</si>
  <si>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</si>
  <si>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</si>
  <si>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</si>
  <si>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</si>
  <si>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</si>
  <si>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</si>
  <si>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</si>
  <si>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</si>
  <si>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</si>
  <si>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</si>
  <si>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</si>
  <si>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</si>
  <si>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</si>
  <si>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</si>
  <si>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</si>
  <si>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</si>
  <si>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</si>
  <si>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</si>
  <si>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</si>
  <si>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</si>
  <si>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</si>
  <si>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</si>
  <si>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</si>
  <si>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</si>
  <si>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</si>
  <si>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</si>
  <si>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</si>
  <si>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</si>
  <si>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</si>
  <si>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</si>
  <si>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</si>
  <si>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</si>
  <si>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</si>
  <si>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</si>
  <si>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</si>
  <si>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</si>
  <si>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</si>
  <si>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</si>
  <si>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</si>
  <si>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</si>
  <si>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</si>
  <si>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</si>
  <si>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</si>
  <si>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</si>
  <si>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</si>
  <si>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</si>
  <si>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</si>
  <si>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</si>
  <si>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</si>
  <si>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</si>
  <si>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</si>
  <si>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</si>
  <si>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</si>
  <si>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No Disminuye</t>
  </si>
  <si>
    <t>Indirectamente</t>
  </si>
  <si>
    <t>Preventivo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</si>
  <si>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</si>
  <si>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</si>
  <si>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</si>
  <si>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</si>
  <si>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</si>
  <si>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</si>
  <si>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</si>
  <si>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</si>
  <si>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</si>
  <si>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</si>
  <si>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</si>
  <si>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</si>
  <si>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</si>
  <si>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</si>
  <si>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</si>
  <si>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</si>
  <si>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</si>
  <si>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</si>
  <si>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</si>
  <si>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</si>
  <si>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</si>
  <si>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</si>
  <si>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</si>
  <si>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7 de febrero de 2022</t>
  </si>
  <si>
    <t>30 de noviembre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</si>
  <si>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</si>
  <si>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Plan de contingencia</t>
  </si>
  <si>
    <t xml:space="preserve">DEBIDO A 
(Causa(s))
</t>
  </si>
  <si>
    <t xml:space="preserve">PUEDE SUCEDER QUE
(Riesgo)
</t>
  </si>
  <si>
    <t xml:space="preserve">QUE PODRÍA OCASIONAR (Consecuencia(s))
</t>
  </si>
  <si>
    <t xml:space="preserve">CONTROL DE CAMBIOS </t>
  </si>
  <si>
    <t>Fecha: 14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</si>
  <si>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</si>
  <si>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</si>
  <si>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</si>
  <si>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Documento de solicitud - plan de medios 
Certificación de cumplimiento 
Informe de ejecución
</t>
  </si>
  <si>
    <t>Fecha: 23 de agosto  de 2023</t>
  </si>
  <si>
    <t>Se ajustan los nombres de las evidencias asi: 
*Documento de seguimiento al plan de medios  por : Documento de solicitud - plan de medios 
* Informe de ejecución de campaña  por : Informe de ejecución</t>
  </si>
  <si>
    <t xml:space="preserve">FECHA DE ACTUALIZACIÓN:  26 de octubre  de 2023 </t>
  </si>
  <si>
    <t>Fecha: 26 de octubre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</si>
  <si>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Utilización de pauta publicitaria  en beneficio de un tercero a través de central de medios para garantizar favores personales o institucionales POR Utilización de pauta publicitaria POR USO DEL PODER en beneficio de un tercero a través de central de medios para garantizar favores personales o institucionales DESVIANDO LA GESTIÓN DE LO PUBLICO</t>
  </si>
  <si>
    <t xml:space="preserve">Utilización de pauta publicitaria por uso del poder en beneficio de un tercero a través de central de medios para garantizar favores personales o institucionales desviando  la gestión de lo público </t>
  </si>
  <si>
    <t xml:space="preserve">MONITOREO CONTROLES </t>
  </si>
  <si>
    <t xml:space="preserve">MONITOREO INDICADORES </t>
  </si>
  <si>
    <t>E</t>
  </si>
  <si>
    <t>F</t>
  </si>
  <si>
    <t>M</t>
  </si>
  <si>
    <t>A</t>
  </si>
  <si>
    <t>JN</t>
  </si>
  <si>
    <t>JL</t>
  </si>
  <si>
    <t>AG</t>
  </si>
  <si>
    <t>¿Se materializó el riesgo?
Respuesta SI o NO</t>
  </si>
  <si>
    <t>Plan de medios - IDRD Campaña Estrategia Mujeres en la Jugada
Certificación de ejecución FACTURAS 26241/26242
Ejecución del contrato 2831 - 2023</t>
  </si>
  <si>
    <t xml:space="preserve">Se verifica en el plan de medios la campaña ESTRATEGIA MUJERES EN LA JUGADA, con fecha de 24 de septiembre/23, el cual menciona que el medio a utilizar es prensa a través del espectador.
La verificación de la ejecución del plan de medios se realiza con la revisión de la factura 26241/26242 y el certificado de ejecución, entregada por la empresa Deloitte
</t>
  </si>
  <si>
    <t>NOMBRE DEL SOPORTE REVISADO</t>
  </si>
  <si>
    <t xml:space="preserve">RESULTADO DE LA REVISIÓN </t>
  </si>
  <si>
    <t>CONCLUSIONES DE EFICACIA</t>
  </si>
  <si>
    <t>Análisis de la información revisada</t>
  </si>
  <si>
    <t>Como producto de la información revisada se generan las siguientes conclusiones y acciones a ser implementadas en el proceso:
1)El proceso está implementando el control conforme a lo establecido en este documento. 
2) Revisar el nombre de las evidencias registradas vs los nombres de las evidencias reales del control. 
3) El indicador cumple con la meta en el período evaluado
4) Revisar la frecuencia de medición para el indicador , puesto que para el periodo evaluado, la periodicidad fue mensual, pero se estableció frecuencia: Por cada plan de 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</si>
</sst>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b/>
      <sz val="16"/>
      <name val="Calibri"/>
      <family val="2"/>
      <scheme val="minor"/>
    </font>
    <font>
      <sz val="12"/>
      <name val="Calibri"/>
      <family val="2"/>
      <scheme val="minor"/>
    </font>
    <font>
      <sz val="16"/>
      <name val="Calibri"/>
      <family val="2"/>
      <scheme val="minor"/>
    </font>
    <font>
      <sz val="16"/>
      <color rgb="FFFF0000"/>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b/>
      <sz val="11"/>
      <name val="Calibri"/>
      <family val="2"/>
      <scheme val="minor"/>
    </font>
    <font>
      <sz val="14"/>
      <name val="Arial"/>
      <family val="2"/>
    </font>
    <font>
      <sz val="14"/>
      <color theme="1"/>
      <name val="Arial"/>
      <family val="2"/>
    </font>
    <font>
      <sz val="11"/>
      <name val="Calibri"/>
      <family val="2"/>
      <scheme val="minor"/>
    </font>
    <font>
      <b/>
      <sz val="12"/>
      <color theme="1"/>
      <name val="Arial Narrow"/>
      <family val="2"/>
    </font>
    <font>
      <b/>
      <sz val="12"/>
      <name val="Arial Narrow"/>
      <family val="2"/>
    </font>
    <font>
      <sz val="14"/>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9" fontId="11" fillId="0" borderId="0" applyFont="0" applyFill="0" applyBorder="0" applyAlignment="0" applyProtection="0"/>
  </cellStyleXfs>
  <cellXfs count="56">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wrapText="1"/>
    </xf>
    <xf numFmtId="0" fontId="3" fillId="2" borderId="0" xfId="0" applyFont="1" applyFill="1" applyAlignment="1">
      <alignment horizontal="center" vertical="center"/>
    </xf>
    <xf numFmtId="0" fontId="3" fillId="2" borderId="0" xfId="0" applyFont="1" applyFill="1" applyAlignment="1">
      <alignmen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4" borderId="1" xfId="0" applyFont="1" applyFill="1" applyBorder="1" applyAlignment="1">
      <alignmen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horizontal="center" vertical="center" wrapText="1"/>
    </xf>
    <xf numFmtId="0" fontId="9" fillId="4" borderId="1" xfId="0" applyFont="1" applyFill="1" applyBorder="1" applyAlignment="1">
      <alignment vertical="center"/>
    </xf>
    <xf numFmtId="0" fontId="9" fillId="2" borderId="1" xfId="0" applyFont="1" applyFill="1" applyBorder="1" applyAlignment="1">
      <alignment vertical="center" wrapText="1"/>
    </xf>
    <xf numFmtId="0" fontId="11" fillId="0" borderId="0" xfId="4"/>
    <xf numFmtId="9" fontId="13" fillId="6" borderId="1" xfId="5" applyFont="1" applyFill="1" applyBorder="1" applyAlignment="1" applyProtection="1">
      <alignment horizontal="center" vertical="center"/>
      <protection locked="0"/>
    </xf>
    <xf numFmtId="0" fontId="14" fillId="7" borderId="1" xfId="0" applyFont="1" applyFill="1" applyBorder="1" applyAlignment="1">
      <alignment vertical="center" wrapText="1"/>
    </xf>
    <xf numFmtId="0" fontId="7" fillId="2" borderId="0" xfId="0" applyFont="1" applyFill="1" applyBorder="1" applyAlignment="1">
      <alignment vertical="center"/>
    </xf>
    <xf numFmtId="0" fontId="15" fillId="3" borderId="1" xfId="4" applyFont="1" applyFill="1" applyBorder="1" applyAlignment="1">
      <alignment horizontal="center" vertical="center" wrapText="1"/>
    </xf>
    <xf numFmtId="0" fontId="15" fillId="5" borderId="1" xfId="0" applyFont="1" applyFill="1" applyBorder="1" applyAlignment="1">
      <alignment horizontal="left" vertical="center" wrapText="1"/>
    </xf>
    <xf numFmtId="0" fontId="4" fillId="3" borderId="1" xfId="4" applyFont="1" applyFill="1" applyBorder="1" applyAlignment="1">
      <alignment horizontal="center" vertical="center" wrapText="1"/>
    </xf>
    <xf numFmtId="1" fontId="11" fillId="0" borderId="1" xfId="0" applyNumberFormat="1" applyFont="1" applyBorder="1" applyAlignment="1">
      <alignment vertical="center" wrapText="1"/>
    </xf>
    <xf numFmtId="0" fontId="16" fillId="0" borderId="1" xfId="0" applyFont="1" applyBorder="1" applyAlignment="1">
      <alignment horizontal="center" vertical="center" wrapText="1"/>
    </xf>
    <xf numFmtId="0" fontId="17" fillId="0" borderId="1" xfId="4" applyFont="1" applyBorder="1" applyAlignment="1">
      <alignment vertical="center" wrapText="1"/>
    </xf>
    <xf numFmtId="0" fontId="7" fillId="9" borderId="1" xfId="0" applyFont="1" applyFill="1" applyBorder="1" applyAlignment="1">
      <alignment horizontal="center" vertical="center" wrapText="1"/>
    </xf>
    <xf numFmtId="0" fontId="10" fillId="9" borderId="1" xfId="0" applyFont="1" applyFill="1" applyBorder="1" applyAlignment="1">
      <alignment vertical="center" wrapText="1"/>
    </xf>
    <xf numFmtId="0" fontId="19" fillId="10"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2" xfId="4" applyFont="1" applyBorder="1" applyAlignment="1">
      <alignment horizontal="left" vertical="center"/>
    </xf>
    <xf numFmtId="0" fontId="17" fillId="0" borderId="3" xfId="4" applyFont="1" applyBorder="1" applyAlignment="1">
      <alignment horizontal="left" vertical="center"/>
    </xf>
    <xf numFmtId="0" fontId="17" fillId="0" borderId="4" xfId="4" applyFont="1" applyBorder="1" applyAlignment="1">
      <alignment horizontal="left" vertical="center"/>
    </xf>
    <xf numFmtId="0" fontId="4" fillId="8" borderId="1" xfId="0" applyFont="1" applyFill="1" applyBorder="1" applyAlignment="1">
      <alignment horizontal="center" vertical="center"/>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3" fillId="0" borderId="1" xfId="4" applyFont="1" applyBorder="1" applyAlignment="1">
      <alignment horizontal="left" vertical="top"/>
    </xf>
    <xf numFmtId="0" fontId="12" fillId="6" borderId="1" xfId="4" applyFont="1" applyFill="1" applyBorder="1" applyAlignment="1">
      <alignment horizontal="center"/>
    </xf>
    <xf numFmtId="0" fontId="21" fillId="11" borderId="1" xfId="0" applyFont="1" applyFill="1" applyBorder="1" applyAlignment="1">
      <alignment vertical="center" wrapText="1"/>
    </xf>
    <xf numFmtId="0" fontId="8" fillId="11" borderId="1" xfId="0" applyFont="1" applyFill="1" applyBorder="1" applyAlignment="1">
      <alignment vertical="center" wrapText="1"/>
    </xf>
    <xf numFmtId="0" fontId="8" fillId="11" borderId="1" xfId="0" applyFont="1" applyFill="1" applyBorder="1" applyAlignment="1">
      <alignment horizontal="justify" vertical="center" wrapText="1"/>
    </xf>
    <xf numFmtId="0" fontId="7" fillId="11" borderId="1" xfId="0" applyFont="1" applyFill="1" applyBorder="1" applyAlignment="1">
      <alignment horizontal="center" vertical="center" wrapText="1"/>
    </xf>
  </cellXfs>
  <cellStyles count="6">
    <cellStyle name="Moneda 2" xfId="3" xr:uid="{00000000-0005-0000-0000-000000000000}"/>
    <cellStyle name="Normal" xfId="0" builtinId="0"/>
    <cellStyle name="Normal 2" xfId="4" xr:uid="{405C95A1-C081-4CDB-9395-EC76BB07BB66}"/>
    <cellStyle name="Normal 2 2" xfId="1" xr:uid="{00000000-0005-0000-0000-000002000000}"/>
    <cellStyle name="Normal 3" xfId="2" xr:uid="{00000000-0005-0000-0000-000003000000}"/>
    <cellStyle name="Porcentaje 2" xfId="5" xr:uid="{C97E7627-FDC9-430C-B2C0-67F9D21F5F39}"/>
  </cellStyles>
  <dxfs count="21">
    <dxf>
      <font>
        <color rgb="FF9C0006"/>
      </font>
      <fill>
        <patternFill patternType="solid">
          <fgColor rgb="FFFFC7CE"/>
          <bgColor rgb="FFFFC7CE"/>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6DFAF478-951B-4BE5-8D39-BA680C652FCF}"/>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8" name="Imagen 7">
          <a:extLst>
            <a:ext uri="{FF2B5EF4-FFF2-40B4-BE49-F238E27FC236}">
              <a16:creationId xmlns:a16="http://schemas.microsoft.com/office/drawing/2014/main" id="{1FEB86CF-0854-4F57-8B3C-CF2A7F33FDF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24"/>
  <sheetViews>
    <sheetView tabSelected="1" topLeftCell="AS1" zoomScale="80" zoomScaleNormal="80" workbookViewId="0">
      <selection activeCell="BF5" sqref="BF5:BG5"/>
    </sheetView>
  </sheetViews>
  <sheetFormatPr baseColWidth="10" defaultColWidth="11.42578125" defaultRowHeight="12.75" x14ac:dyDescent="0.2"/>
  <cols>
    <col min="1" max="1" width="36.85546875" style="3" customWidth="1"/>
    <col min="2" max="2" width="30.5703125" style="3" customWidth="1"/>
    <col min="3" max="3" width="14.42578125" style="3" customWidth="1"/>
    <col min="4" max="4" width="21.5703125" style="3" customWidth="1"/>
    <col min="5" max="5" width="22" style="3" customWidth="1"/>
    <col min="6" max="6" width="31" style="3" customWidth="1"/>
    <col min="7" max="7" width="34" style="3" customWidth="1"/>
    <col min="8" max="8" width="36.7109375" style="3" customWidth="1"/>
    <col min="9" max="9" width="28.140625" style="3" customWidth="1"/>
    <col min="10" max="10" width="18.42578125" style="3" customWidth="1"/>
    <col min="11" max="11" width="14" style="3" customWidth="1"/>
    <col min="12" max="12" width="18.85546875" style="3" customWidth="1"/>
    <col min="13" max="13" width="15.5703125" style="3" customWidth="1"/>
    <col min="14" max="14" width="43.85546875" style="3" customWidth="1"/>
    <col min="15" max="15" width="29.85546875" style="3" customWidth="1"/>
    <col min="16" max="16" width="18.42578125" style="3" customWidth="1"/>
    <col min="17" max="17" width="30.85546875" style="3" customWidth="1"/>
    <col min="18" max="18" width="45.28515625" style="3" customWidth="1"/>
    <col min="19" max="19" width="48.28515625" style="3" customWidth="1"/>
    <col min="20" max="22" width="30.85546875" style="3" customWidth="1"/>
    <col min="23" max="27" width="15.7109375" style="2" customWidth="1"/>
    <col min="28" max="28" width="21.42578125" style="2" customWidth="1"/>
    <col min="29" max="30" width="15.7109375" style="2" customWidth="1"/>
    <col min="31" max="31" width="23.5703125" style="2" customWidth="1"/>
    <col min="32" max="34" width="15.7109375" style="2" customWidth="1"/>
    <col min="35" max="35" width="27.140625" style="2" customWidth="1"/>
    <col min="36" max="36" width="15.7109375" style="2" customWidth="1"/>
    <col min="37" max="37" width="23.85546875" style="3" customWidth="1"/>
    <col min="38" max="43" width="15.7109375" style="3" customWidth="1"/>
    <col min="44" max="44" width="30.85546875" style="4" customWidth="1"/>
    <col min="45" max="45" width="21.85546875" style="3" customWidth="1"/>
    <col min="46" max="46" width="27" style="3" customWidth="1"/>
    <col min="47" max="47" width="40.7109375" style="1" customWidth="1"/>
    <col min="48" max="55" width="5.7109375" style="1" hidden="1" customWidth="1"/>
    <col min="56" max="56" width="30.85546875" style="1" customWidth="1"/>
    <col min="57" max="58" width="75" style="1" customWidth="1"/>
    <col min="59" max="59" width="32.28515625" style="1" customWidth="1"/>
    <col min="60" max="107" width="11.42578125" style="1"/>
    <col min="108" max="16384" width="11.42578125" style="3"/>
  </cols>
  <sheetData>
    <row r="1" spans="1:59" ht="24" customHeight="1" x14ac:dyDescent="0.2">
      <c r="A1" s="1"/>
      <c r="B1" s="27"/>
      <c r="C1" s="27"/>
      <c r="D1" s="27"/>
      <c r="E1" s="1"/>
      <c r="F1" s="1"/>
      <c r="G1" s="1"/>
      <c r="H1" s="1"/>
      <c r="I1" s="1"/>
      <c r="J1" s="1"/>
      <c r="K1" s="1"/>
      <c r="L1" s="1"/>
      <c r="M1" s="1"/>
      <c r="N1" s="1"/>
      <c r="O1" s="1"/>
      <c r="P1" s="1"/>
      <c r="Q1" s="1"/>
      <c r="R1" s="1"/>
      <c r="S1" s="1"/>
      <c r="T1" s="1"/>
      <c r="U1" s="1"/>
      <c r="V1" s="1"/>
      <c r="W1" s="13"/>
      <c r="X1" s="13"/>
      <c r="Y1" s="13"/>
      <c r="Z1" s="13"/>
      <c r="AA1" s="13"/>
      <c r="AB1" s="13"/>
      <c r="AC1" s="13"/>
      <c r="AD1" s="13"/>
      <c r="AE1" s="13"/>
      <c r="AF1" s="13"/>
      <c r="AG1" s="13"/>
      <c r="AH1" s="13"/>
      <c r="AI1" s="13"/>
      <c r="AJ1" s="13"/>
      <c r="AK1" s="1"/>
      <c r="AL1" s="1"/>
      <c r="AM1" s="1"/>
      <c r="AN1" s="1"/>
      <c r="AO1" s="1"/>
      <c r="AP1" s="1"/>
      <c r="AQ1" s="1"/>
      <c r="AR1" s="14"/>
      <c r="AS1" s="1"/>
      <c r="AT1" s="1"/>
    </row>
    <row r="2" spans="1:59" ht="24" customHeight="1" x14ac:dyDescent="0.2">
      <c r="A2" s="27" t="s">
        <v>209</v>
      </c>
      <c r="B2" s="27"/>
      <c r="C2" s="27"/>
      <c r="D2" s="27"/>
      <c r="E2" s="1"/>
      <c r="F2" s="1"/>
      <c r="G2" s="1"/>
      <c r="H2" s="1"/>
      <c r="I2" s="1"/>
      <c r="J2" s="1"/>
      <c r="K2" s="1"/>
      <c r="L2" s="1"/>
      <c r="M2" s="1"/>
      <c r="N2" s="1"/>
      <c r="O2" s="1"/>
      <c r="P2" s="1"/>
      <c r="Q2" s="1"/>
      <c r="R2" s="1"/>
      <c r="S2" s="1"/>
      <c r="T2" s="1"/>
      <c r="U2" s="1"/>
      <c r="V2" s="1"/>
      <c r="W2" s="13"/>
      <c r="X2" s="13"/>
      <c r="Y2" s="13"/>
      <c r="Z2" s="13"/>
      <c r="AA2" s="13"/>
      <c r="AB2" s="13"/>
      <c r="AC2" s="13"/>
      <c r="AD2" s="13"/>
      <c r="AE2" s="13"/>
      <c r="AF2" s="13"/>
      <c r="AG2" s="13"/>
      <c r="AH2" s="13"/>
      <c r="AI2" s="13"/>
      <c r="AJ2" s="13"/>
      <c r="AK2" s="1"/>
      <c r="AL2" s="1"/>
      <c r="AM2" s="1"/>
      <c r="AN2" s="1"/>
      <c r="AO2" s="1"/>
      <c r="AP2" s="1"/>
      <c r="AQ2" s="1"/>
      <c r="AR2" s="14"/>
      <c r="AS2" s="1"/>
      <c r="AT2" s="1"/>
    </row>
    <row r="3" spans="1:59" ht="24" customHeight="1" x14ac:dyDescent="0.2">
      <c r="A3" s="27"/>
      <c r="B3" s="27"/>
      <c r="C3" s="27"/>
      <c r="D3" s="27"/>
      <c r="E3" s="1"/>
      <c r="F3" s="1"/>
      <c r="G3" s="1"/>
      <c r="H3" s="1"/>
      <c r="I3" s="1"/>
      <c r="J3" s="1"/>
      <c r="K3" s="1"/>
      <c r="L3" s="1"/>
      <c r="M3" s="1"/>
      <c r="N3" s="1"/>
      <c r="O3" s="1"/>
      <c r="P3" s="1"/>
      <c r="Q3" s="1"/>
      <c r="R3" s="1"/>
      <c r="S3" s="1"/>
      <c r="T3" s="1"/>
      <c r="U3" s="39" t="s">
        <v>213</v>
      </c>
      <c r="V3" s="40"/>
      <c r="W3" s="13"/>
      <c r="X3" s="13"/>
      <c r="Y3" s="13"/>
      <c r="Z3" s="13"/>
      <c r="AA3" s="13"/>
      <c r="AB3" s="13"/>
      <c r="AC3" s="13"/>
      <c r="AD3" s="13"/>
      <c r="AE3" s="13"/>
      <c r="AF3" s="13"/>
      <c r="AG3" s="13"/>
      <c r="AH3" s="13"/>
      <c r="AI3" s="13"/>
      <c r="AJ3" s="13"/>
      <c r="AK3" s="1"/>
      <c r="AL3" s="1"/>
      <c r="AM3" s="1"/>
      <c r="AN3" s="1"/>
      <c r="AO3" s="1"/>
      <c r="AP3" s="1"/>
      <c r="AQ3" s="1"/>
      <c r="AR3" s="14"/>
      <c r="AS3" s="1"/>
      <c r="AT3" s="1"/>
      <c r="AV3" s="41" t="s">
        <v>214</v>
      </c>
      <c r="AW3" s="41"/>
      <c r="AX3" s="41"/>
      <c r="AY3" s="41"/>
      <c r="AZ3" s="41"/>
      <c r="BA3" s="41"/>
      <c r="BB3" s="41"/>
      <c r="BC3" s="41"/>
      <c r="BF3" s="39" t="s">
        <v>227</v>
      </c>
      <c r="BG3" s="40"/>
    </row>
    <row r="4" spans="1:59" s="10" customFormat="1" ht="150" customHeight="1" x14ac:dyDescent="0.25">
      <c r="A4" s="6" t="s">
        <v>22</v>
      </c>
      <c r="B4" s="6" t="s">
        <v>23</v>
      </c>
      <c r="C4" s="6" t="s">
        <v>24</v>
      </c>
      <c r="D4" s="6" t="s">
        <v>25</v>
      </c>
      <c r="E4" s="6" t="s">
        <v>26</v>
      </c>
      <c r="F4" s="28" t="s">
        <v>198</v>
      </c>
      <c r="G4" s="28" t="s">
        <v>199</v>
      </c>
      <c r="H4" s="28" t="s">
        <v>200</v>
      </c>
      <c r="I4" s="28" t="s">
        <v>27</v>
      </c>
      <c r="J4" s="29" t="s">
        <v>28</v>
      </c>
      <c r="K4" s="26" t="s">
        <v>29</v>
      </c>
      <c r="L4" s="6" t="s">
        <v>30</v>
      </c>
      <c r="M4" s="6" t="s">
        <v>31</v>
      </c>
      <c r="N4" s="6" t="s">
        <v>32</v>
      </c>
      <c r="O4" s="6" t="s">
        <v>33</v>
      </c>
      <c r="P4" s="30" t="s">
        <v>34</v>
      </c>
      <c r="Q4" s="30" t="s">
        <v>203</v>
      </c>
      <c r="R4" s="30" t="s">
        <v>204</v>
      </c>
      <c r="S4" s="30" t="s">
        <v>205</v>
      </c>
      <c r="T4" s="30" t="s">
        <v>35</v>
      </c>
      <c r="U4" s="36" t="s">
        <v>225</v>
      </c>
      <c r="V4" s="36" t="s">
        <v>226</v>
      </c>
      <c r="W4" s="6" t="s">
        <v>36</v>
      </c>
      <c r="X4" s="6" t="s">
        <v>37</v>
      </c>
      <c r="Y4" s="6" t="s">
        <v>38</v>
      </c>
      <c r="Z4" s="6" t="s">
        <v>39</v>
      </c>
      <c r="AA4" s="6" t="s">
        <v>40</v>
      </c>
      <c r="AB4" s="6" t="s">
        <v>41</v>
      </c>
      <c r="AC4" s="6" t="s">
        <v>42</v>
      </c>
      <c r="AD4" s="6" t="s">
        <v>43</v>
      </c>
      <c r="AE4" s="6" t="s">
        <v>44</v>
      </c>
      <c r="AF4" s="6" t="s">
        <v>45</v>
      </c>
      <c r="AG4" s="6" t="s">
        <v>46</v>
      </c>
      <c r="AH4" s="6" t="s">
        <v>47</v>
      </c>
      <c r="AI4" s="6" t="s">
        <v>48</v>
      </c>
      <c r="AJ4" s="6" t="s">
        <v>49</v>
      </c>
      <c r="AK4" s="6" t="s">
        <v>50</v>
      </c>
      <c r="AL4" s="6" t="s">
        <v>51</v>
      </c>
      <c r="AM4" s="6" t="s">
        <v>52</v>
      </c>
      <c r="AN4" s="6" t="s">
        <v>53</v>
      </c>
      <c r="AO4" s="6" t="s">
        <v>54</v>
      </c>
      <c r="AP4" s="6" t="s">
        <v>55</v>
      </c>
      <c r="AQ4" s="6" t="s">
        <v>56</v>
      </c>
      <c r="AR4" s="28" t="s">
        <v>192</v>
      </c>
      <c r="AS4" s="6" t="s">
        <v>57</v>
      </c>
      <c r="AT4" s="6" t="s">
        <v>58</v>
      </c>
      <c r="AU4" s="6" t="s">
        <v>59</v>
      </c>
      <c r="AV4" s="37" t="s">
        <v>215</v>
      </c>
      <c r="AW4" s="37" t="s">
        <v>216</v>
      </c>
      <c r="AX4" s="37" t="s">
        <v>217</v>
      </c>
      <c r="AY4" s="37" t="s">
        <v>218</v>
      </c>
      <c r="AZ4" s="37" t="s">
        <v>217</v>
      </c>
      <c r="BA4" s="37" t="s">
        <v>219</v>
      </c>
      <c r="BB4" s="37" t="s">
        <v>220</v>
      </c>
      <c r="BC4" s="37" t="s">
        <v>221</v>
      </c>
      <c r="BD4" s="6" t="s">
        <v>60</v>
      </c>
      <c r="BE4" s="34" t="s">
        <v>197</v>
      </c>
      <c r="BF4" s="38" t="s">
        <v>228</v>
      </c>
      <c r="BG4" s="36" t="s">
        <v>222</v>
      </c>
    </row>
    <row r="5" spans="1:59" s="1" customFormat="1" ht="257.25" customHeight="1" x14ac:dyDescent="0.2">
      <c r="A5" s="16" t="s">
        <v>61</v>
      </c>
      <c r="B5" s="16" t="s">
        <v>62</v>
      </c>
      <c r="C5" s="19" t="s">
        <v>63</v>
      </c>
      <c r="D5" s="20" t="s">
        <v>64</v>
      </c>
      <c r="E5" s="16" t="s">
        <v>65</v>
      </c>
      <c r="F5" s="23" t="s">
        <v>66</v>
      </c>
      <c r="G5" s="23" t="s">
        <v>212</v>
      </c>
      <c r="H5" s="23" t="s">
        <v>67</v>
      </c>
      <c r="I5" s="16" t="s">
        <v>68</v>
      </c>
      <c r="J5" s="16" t="str">
        <f>IF(K5&lt;6,"Moderado (3)",IF(K5&lt;12,"Mayor (4)","Catastrófico (5)"))</f>
        <v>Mayor (4)</v>
      </c>
      <c r="K5" s="31">
        <f>COUNTIF('Criterios impacto'!H2:H20,"SI")</f>
        <v>9</v>
      </c>
      <c r="L5" s="17" t="str">
        <f>VLOOKUP(CONCATENATE(I5,J5),Parámetros!A56:B80,2,0)</f>
        <v>Alto (8)</v>
      </c>
      <c r="M5" s="16" t="s">
        <v>69</v>
      </c>
      <c r="N5" s="16" t="s">
        <v>70</v>
      </c>
      <c r="O5" s="16" t="s">
        <v>71</v>
      </c>
      <c r="P5" s="16" t="s">
        <v>72</v>
      </c>
      <c r="Q5" s="23" t="s">
        <v>73</v>
      </c>
      <c r="R5" s="16" t="s">
        <v>74</v>
      </c>
      <c r="S5" s="23" t="s">
        <v>75</v>
      </c>
      <c r="T5" s="23" t="s">
        <v>206</v>
      </c>
      <c r="U5" s="52" t="s">
        <v>223</v>
      </c>
      <c r="V5" s="53" t="s">
        <v>224</v>
      </c>
      <c r="W5" s="19">
        <v>15</v>
      </c>
      <c r="X5" s="19">
        <v>15</v>
      </c>
      <c r="Y5" s="19">
        <v>15</v>
      </c>
      <c r="Z5" s="19">
        <v>10</v>
      </c>
      <c r="AA5" s="19">
        <v>15</v>
      </c>
      <c r="AB5" s="19">
        <v>15</v>
      </c>
      <c r="AC5" s="19">
        <v>10</v>
      </c>
      <c r="AD5" s="15">
        <f t="shared" ref="AD5" si="0">SUM(W5:AC5)</f>
        <v>95</v>
      </c>
      <c r="AE5" s="19" t="s">
        <v>76</v>
      </c>
      <c r="AF5" s="19" t="s">
        <v>77</v>
      </c>
      <c r="AG5" s="19" t="s">
        <v>76</v>
      </c>
      <c r="AH5" s="19">
        <v>50</v>
      </c>
      <c r="AI5" s="19" t="s">
        <v>76</v>
      </c>
      <c r="AJ5" s="18" t="s">
        <v>78</v>
      </c>
      <c r="AK5" s="18" t="s">
        <v>79</v>
      </c>
      <c r="AL5" s="19">
        <v>1</v>
      </c>
      <c r="AM5" s="19">
        <v>0</v>
      </c>
      <c r="AN5" s="20" t="s">
        <v>80</v>
      </c>
      <c r="AO5" s="20" t="s">
        <v>81</v>
      </c>
      <c r="AP5" s="22" t="s">
        <v>82</v>
      </c>
      <c r="AQ5" s="21" t="s">
        <v>83</v>
      </c>
      <c r="AR5" s="21" t="s">
        <v>84</v>
      </c>
      <c r="AS5" s="21" t="s">
        <v>85</v>
      </c>
      <c r="AT5" s="21" t="s">
        <v>195</v>
      </c>
      <c r="AU5" s="21" t="s">
        <v>86</v>
      </c>
      <c r="AV5" s="21">
        <v>0</v>
      </c>
      <c r="AW5" s="21">
        <v>0</v>
      </c>
      <c r="AX5" s="21">
        <v>0</v>
      </c>
      <c r="AY5" s="21">
        <v>0</v>
      </c>
      <c r="AZ5" s="21">
        <v>0</v>
      </c>
      <c r="BA5" s="21">
        <v>0</v>
      </c>
      <c r="BB5" s="21">
        <v>0</v>
      </c>
      <c r="BC5" s="21">
        <v>0</v>
      </c>
      <c r="BD5" s="23" t="s">
        <v>87</v>
      </c>
      <c r="BE5" s="35" t="s">
        <v>88</v>
      </c>
      <c r="BF5" s="54" t="s">
        <v>229</v>
      </c>
      <c r="BG5" s="55" t="s">
        <v>2</v>
      </c>
    </row>
    <row r="6" spans="1:59" s="1" customFormat="1" ht="12.75" customHeight="1" x14ac:dyDescent="0.2">
      <c r="F6" s="12"/>
      <c r="W6" s="13"/>
      <c r="X6" s="13"/>
      <c r="Y6" s="13"/>
      <c r="Z6" s="13"/>
      <c r="AA6" s="13"/>
      <c r="AB6" s="13"/>
      <c r="AC6" s="13"/>
      <c r="AD6" s="13"/>
      <c r="AE6" s="13"/>
      <c r="AF6" s="13"/>
      <c r="AG6" s="13"/>
      <c r="AH6" s="13"/>
      <c r="AI6" s="13"/>
      <c r="AJ6" s="13"/>
      <c r="AQ6" s="11"/>
      <c r="AR6" s="14"/>
      <c r="BE6" s="1" t="s">
        <v>89</v>
      </c>
    </row>
    <row r="7" spans="1:59" x14ac:dyDescent="0.2">
      <c r="A7" s="1"/>
      <c r="B7" s="1"/>
      <c r="C7" s="1"/>
      <c r="D7" s="1"/>
      <c r="E7" s="1"/>
      <c r="F7" s="1"/>
      <c r="G7" s="1"/>
      <c r="H7" s="1"/>
      <c r="I7" s="1"/>
      <c r="J7" s="1"/>
      <c r="K7" s="1"/>
      <c r="L7" s="1"/>
      <c r="M7" s="1"/>
      <c r="N7" s="1"/>
      <c r="O7" s="1"/>
      <c r="P7" s="1"/>
      <c r="Q7" s="1"/>
      <c r="R7" s="1"/>
      <c r="S7" s="1"/>
      <c r="T7" s="1"/>
      <c r="U7" s="1"/>
      <c r="V7" s="1"/>
      <c r="W7" s="13"/>
      <c r="X7" s="13"/>
      <c r="Y7" s="13"/>
      <c r="Z7" s="13"/>
      <c r="AA7" s="13"/>
      <c r="AB7" s="13"/>
      <c r="AC7" s="13"/>
      <c r="AD7" s="13"/>
      <c r="AE7" s="13"/>
      <c r="AF7" s="13"/>
      <c r="AG7" s="13"/>
      <c r="AH7" s="13"/>
      <c r="AI7" s="13"/>
      <c r="AJ7" s="13"/>
      <c r="AK7" s="1"/>
      <c r="AL7" s="1"/>
      <c r="AM7" s="1"/>
      <c r="AN7" s="1"/>
      <c r="AO7" s="1"/>
      <c r="AP7" s="1"/>
      <c r="AQ7" s="1"/>
      <c r="AR7" s="14"/>
      <c r="AS7" s="1"/>
      <c r="AT7" s="1"/>
    </row>
    <row r="8" spans="1:59" x14ac:dyDescent="0.2">
      <c r="A8" s="1"/>
      <c r="B8" s="1"/>
      <c r="C8" s="1"/>
      <c r="D8" s="1"/>
      <c r="E8" s="1"/>
      <c r="F8" s="1"/>
      <c r="G8" s="1"/>
      <c r="H8" s="1"/>
      <c r="I8" s="1"/>
      <c r="J8" s="1"/>
      <c r="K8" s="1"/>
      <c r="L8" s="1"/>
      <c r="M8" s="1"/>
      <c r="N8" s="1"/>
      <c r="O8" s="1"/>
      <c r="P8" s="1"/>
      <c r="Q8" s="1"/>
      <c r="R8" s="1"/>
      <c r="S8" s="1"/>
      <c r="T8" s="1"/>
      <c r="U8" s="1"/>
      <c r="V8" s="1"/>
      <c r="W8" s="13"/>
      <c r="X8" s="13"/>
      <c r="Y8" s="13"/>
      <c r="Z8" s="13"/>
      <c r="AA8" s="13"/>
      <c r="AB8" s="13"/>
      <c r="AC8" s="13"/>
      <c r="AD8" s="13"/>
      <c r="AE8" s="13"/>
      <c r="AF8" s="13"/>
      <c r="AG8" s="13"/>
      <c r="AH8" s="13"/>
      <c r="AI8" s="13"/>
      <c r="AJ8" s="13"/>
      <c r="AK8" s="1"/>
      <c r="AL8" s="1"/>
      <c r="AM8" s="1"/>
      <c r="AN8" s="1"/>
      <c r="AO8" s="1"/>
      <c r="AP8" s="1"/>
      <c r="AQ8" s="1"/>
      <c r="AR8" s="14"/>
      <c r="AS8" s="1"/>
      <c r="AT8" s="1"/>
    </row>
    <row r="9" spans="1:59" x14ac:dyDescent="0.2">
      <c r="A9" s="1"/>
      <c r="B9" s="1"/>
      <c r="C9" s="1"/>
      <c r="D9" s="1"/>
      <c r="E9" s="1"/>
      <c r="F9" s="1"/>
      <c r="G9" s="1"/>
      <c r="H9" s="1"/>
      <c r="I9" s="1"/>
      <c r="J9" s="1"/>
      <c r="K9" s="1"/>
      <c r="L9" s="1"/>
      <c r="M9" s="1"/>
      <c r="N9" s="1"/>
      <c r="O9" s="1"/>
      <c r="P9" s="1"/>
      <c r="Q9" s="1"/>
      <c r="R9" s="1"/>
      <c r="S9" s="1"/>
      <c r="T9" s="1"/>
      <c r="U9" s="1"/>
      <c r="V9" s="1"/>
      <c r="W9" s="13"/>
      <c r="X9" s="13"/>
      <c r="Y9" s="13"/>
      <c r="Z9" s="13"/>
      <c r="AA9" s="13"/>
      <c r="AB9" s="13"/>
      <c r="AC9" s="13"/>
      <c r="AD9" s="13"/>
      <c r="AE9" s="13"/>
      <c r="AF9" s="13"/>
      <c r="AG9" s="13"/>
      <c r="AH9" s="13"/>
      <c r="AI9" s="13"/>
      <c r="AJ9" s="13"/>
      <c r="AK9" s="1"/>
      <c r="AL9" s="1"/>
      <c r="AM9" s="1"/>
      <c r="AN9" s="1"/>
      <c r="AO9" s="1"/>
      <c r="AP9" s="1"/>
      <c r="AQ9" s="1"/>
      <c r="AR9" s="14"/>
      <c r="AS9" s="1"/>
      <c r="AT9" s="1"/>
    </row>
    <row r="10" spans="1:59" ht="30" customHeight="1" x14ac:dyDescent="0.2">
      <c r="A10" s="46" t="s">
        <v>201</v>
      </c>
      <c r="B10" s="46"/>
      <c r="C10" s="46"/>
      <c r="D10" s="46"/>
      <c r="E10" s="46"/>
      <c r="F10" s="46"/>
      <c r="G10" s="46"/>
      <c r="H10" s="1"/>
      <c r="I10" s="1"/>
      <c r="J10" s="1"/>
      <c r="K10" s="1"/>
      <c r="L10" s="1"/>
      <c r="M10" s="1"/>
      <c r="N10" s="1"/>
      <c r="O10" s="1"/>
      <c r="P10" s="1"/>
      <c r="Q10" s="1"/>
      <c r="R10" s="1"/>
      <c r="S10" s="1"/>
      <c r="T10" s="1"/>
      <c r="U10" s="1"/>
      <c r="V10" s="1"/>
      <c r="W10" s="13"/>
      <c r="X10" s="13"/>
      <c r="Y10" s="13"/>
      <c r="Z10" s="13"/>
      <c r="AA10" s="13"/>
      <c r="AB10" s="13"/>
      <c r="AC10" s="13"/>
      <c r="AD10" s="13"/>
      <c r="AE10" s="13"/>
      <c r="AF10" s="13"/>
      <c r="AG10" s="13"/>
      <c r="AH10" s="13"/>
      <c r="AI10" s="13"/>
      <c r="AJ10" s="13"/>
      <c r="AK10" s="1"/>
      <c r="AL10" s="1"/>
      <c r="AM10" s="1"/>
      <c r="AN10" s="1"/>
      <c r="AO10" s="1"/>
      <c r="AP10" s="1"/>
      <c r="AQ10" s="1"/>
      <c r="AR10" s="14"/>
      <c r="AS10" s="1"/>
      <c r="AT10" s="1"/>
    </row>
    <row r="11" spans="1:59" ht="165" customHeight="1" x14ac:dyDescent="0.2">
      <c r="A11" s="32" t="s">
        <v>210</v>
      </c>
      <c r="B11" s="47" t="s">
        <v>211</v>
      </c>
      <c r="C11" s="48"/>
      <c r="D11" s="48"/>
      <c r="E11" s="48"/>
      <c r="F11" s="48"/>
      <c r="G11" s="49"/>
      <c r="H11" s="1"/>
      <c r="I11" s="1"/>
      <c r="J11" s="1"/>
      <c r="K11" s="1"/>
      <c r="L11" s="1"/>
      <c r="M11" s="1"/>
      <c r="N11" s="1"/>
      <c r="O11" s="1"/>
      <c r="P11" s="1"/>
      <c r="Q11" s="1"/>
      <c r="R11" s="1"/>
      <c r="S11" s="1"/>
      <c r="T11" s="1"/>
      <c r="U11" s="1"/>
      <c r="V11" s="1"/>
      <c r="W11" s="13"/>
      <c r="X11" s="13"/>
      <c r="Y11" s="13"/>
      <c r="Z11" s="13"/>
      <c r="AA11" s="13"/>
      <c r="AB11" s="13"/>
      <c r="AC11" s="13"/>
      <c r="AD11" s="13"/>
      <c r="AE11" s="13"/>
      <c r="AF11" s="13"/>
      <c r="AG11" s="13"/>
      <c r="AH11" s="13"/>
      <c r="AI11" s="13"/>
      <c r="AJ11" s="13"/>
      <c r="AK11" s="1"/>
      <c r="AL11" s="1"/>
      <c r="AM11" s="1"/>
      <c r="AN11" s="1"/>
      <c r="AO11" s="1"/>
      <c r="AP11" s="1"/>
      <c r="AQ11" s="1"/>
      <c r="AR11" s="14"/>
      <c r="AS11" s="1"/>
      <c r="AT11" s="1"/>
    </row>
    <row r="12" spans="1:59" ht="72.75" customHeight="1" x14ac:dyDescent="0.2">
      <c r="A12" s="32" t="s">
        <v>207</v>
      </c>
      <c r="B12" s="42" t="s">
        <v>208</v>
      </c>
      <c r="C12" s="42"/>
      <c r="D12" s="42"/>
      <c r="E12" s="42"/>
      <c r="F12" s="42"/>
      <c r="G12" s="42"/>
      <c r="H12" s="1"/>
      <c r="I12" s="1"/>
      <c r="J12" s="1"/>
      <c r="K12" s="1"/>
      <c r="L12" s="1"/>
      <c r="M12" s="1"/>
      <c r="N12" s="1"/>
      <c r="O12" s="1"/>
      <c r="P12" s="1"/>
      <c r="Q12" s="1"/>
      <c r="R12" s="1"/>
      <c r="S12" s="1"/>
      <c r="T12" s="1"/>
      <c r="U12" s="1"/>
      <c r="V12" s="1"/>
      <c r="W12" s="13"/>
      <c r="X12" s="13"/>
      <c r="Y12" s="13"/>
      <c r="Z12" s="13"/>
      <c r="AA12" s="13"/>
      <c r="AB12" s="13"/>
      <c r="AC12" s="13"/>
      <c r="AD12" s="13"/>
      <c r="AE12" s="13"/>
      <c r="AF12" s="13"/>
      <c r="AG12" s="13"/>
      <c r="AH12" s="13"/>
      <c r="AI12" s="13"/>
      <c r="AJ12" s="13"/>
      <c r="AK12" s="1"/>
      <c r="AL12" s="1"/>
      <c r="AM12" s="1"/>
      <c r="AN12" s="1"/>
      <c r="AO12" s="1"/>
      <c r="AP12" s="1"/>
      <c r="AQ12" s="1"/>
      <c r="AR12" s="14"/>
      <c r="AS12" s="1"/>
      <c r="AT12" s="1"/>
    </row>
    <row r="13" spans="1:59" ht="212.25" customHeight="1" x14ac:dyDescent="0.2">
      <c r="A13" s="32" t="s">
        <v>202</v>
      </c>
      <c r="B13" s="42" t="s">
        <v>196</v>
      </c>
      <c r="C13" s="42"/>
      <c r="D13" s="42"/>
      <c r="E13" s="42"/>
      <c r="F13" s="42"/>
      <c r="G13" s="42"/>
      <c r="H13" s="1"/>
      <c r="I13" s="1"/>
      <c r="J13" s="1"/>
      <c r="K13" s="1"/>
      <c r="L13" s="1"/>
      <c r="M13" s="1"/>
      <c r="N13" s="1"/>
      <c r="O13" s="1"/>
      <c r="P13" s="1"/>
      <c r="Q13" s="1"/>
      <c r="R13" s="1"/>
      <c r="S13" s="1"/>
      <c r="T13" s="1"/>
      <c r="U13" s="1"/>
      <c r="V13" s="1"/>
      <c r="W13" s="13"/>
      <c r="X13" s="13"/>
      <c r="Y13" s="13"/>
      <c r="Z13" s="13"/>
      <c r="AA13" s="13"/>
      <c r="AB13" s="13"/>
      <c r="AC13" s="13"/>
      <c r="AD13" s="13"/>
      <c r="AE13" s="13"/>
      <c r="AF13" s="13"/>
      <c r="AG13" s="13"/>
      <c r="AH13" s="13"/>
      <c r="AI13" s="13"/>
      <c r="AJ13" s="13"/>
      <c r="AK13" s="1"/>
      <c r="AL13" s="1"/>
      <c r="AM13" s="1"/>
      <c r="AN13" s="1"/>
      <c r="AO13" s="1"/>
      <c r="AP13" s="1"/>
      <c r="AQ13" s="1"/>
      <c r="AR13" s="14"/>
      <c r="AS13" s="1"/>
      <c r="AT13" s="1"/>
    </row>
    <row r="14" spans="1:59" ht="39.75" customHeight="1" x14ac:dyDescent="0.2">
      <c r="A14" s="33" t="s">
        <v>194</v>
      </c>
      <c r="B14" s="43" t="s">
        <v>193</v>
      </c>
      <c r="C14" s="44"/>
      <c r="D14" s="44"/>
      <c r="E14" s="44"/>
      <c r="F14" s="44"/>
      <c r="G14" s="45"/>
      <c r="H14" s="1"/>
      <c r="I14" s="1"/>
      <c r="J14" s="1"/>
      <c r="K14" s="1"/>
      <c r="L14" s="1"/>
      <c r="M14" s="1"/>
      <c r="N14" s="1"/>
      <c r="O14" s="1"/>
      <c r="P14" s="1"/>
      <c r="Q14" s="1"/>
      <c r="R14" s="1"/>
      <c r="S14" s="1"/>
      <c r="T14" s="1"/>
      <c r="U14" s="1"/>
      <c r="V14" s="1"/>
      <c r="W14" s="13"/>
      <c r="X14" s="13"/>
      <c r="Y14" s="13"/>
      <c r="Z14" s="13"/>
      <c r="AA14" s="13"/>
      <c r="AB14" s="13"/>
      <c r="AC14" s="13"/>
      <c r="AD14" s="13"/>
      <c r="AE14" s="13"/>
      <c r="AF14" s="13"/>
      <c r="AG14" s="13"/>
      <c r="AH14" s="13"/>
      <c r="AI14" s="13"/>
      <c r="AJ14" s="13"/>
      <c r="AK14" s="1"/>
      <c r="AL14" s="1"/>
      <c r="AM14" s="1"/>
      <c r="AN14" s="1"/>
      <c r="AO14" s="1"/>
      <c r="AP14" s="1"/>
      <c r="AQ14" s="1"/>
      <c r="AR14" s="14"/>
      <c r="AS14" s="1"/>
      <c r="AT14" s="1"/>
    </row>
    <row r="15" spans="1:59" x14ac:dyDescent="0.2">
      <c r="A15" s="1"/>
      <c r="B15" s="1"/>
      <c r="C15" s="1"/>
      <c r="D15" s="1"/>
      <c r="E15" s="1"/>
      <c r="F15" s="1"/>
      <c r="G15" s="1"/>
      <c r="H15" s="1"/>
      <c r="I15" s="1"/>
      <c r="J15" s="1"/>
      <c r="K15" s="1"/>
      <c r="L15" s="1"/>
      <c r="M15" s="1"/>
      <c r="N15" s="1"/>
      <c r="O15" s="1"/>
      <c r="P15" s="1"/>
      <c r="Q15" s="1"/>
      <c r="R15" s="1"/>
      <c r="S15" s="1"/>
      <c r="T15" s="1"/>
      <c r="U15" s="1"/>
      <c r="V15" s="1"/>
      <c r="W15" s="13"/>
      <c r="X15" s="13"/>
      <c r="Y15" s="13"/>
      <c r="Z15" s="13"/>
      <c r="AA15" s="13"/>
      <c r="AB15" s="13"/>
      <c r="AC15" s="13"/>
      <c r="AD15" s="13"/>
      <c r="AE15" s="13"/>
      <c r="AF15" s="13"/>
      <c r="AG15" s="13"/>
      <c r="AH15" s="13"/>
      <c r="AI15" s="13"/>
      <c r="AJ15" s="13"/>
      <c r="AK15" s="1"/>
      <c r="AL15" s="1"/>
      <c r="AM15" s="1"/>
      <c r="AN15" s="1"/>
      <c r="AO15" s="1"/>
      <c r="AP15" s="1"/>
      <c r="AQ15" s="1"/>
      <c r="AR15" s="14"/>
      <c r="AS15" s="1"/>
      <c r="AT15" s="1"/>
    </row>
    <row r="16" spans="1:59" x14ac:dyDescent="0.2">
      <c r="A16" s="1"/>
      <c r="B16" s="1"/>
      <c r="C16" s="1"/>
      <c r="D16" s="1"/>
      <c r="E16" s="1"/>
      <c r="F16" s="1"/>
      <c r="G16" s="1"/>
      <c r="H16" s="1"/>
      <c r="I16" s="1"/>
      <c r="J16" s="1"/>
      <c r="K16" s="1"/>
      <c r="L16" s="1"/>
      <c r="M16" s="1"/>
      <c r="N16" s="1"/>
      <c r="O16" s="1"/>
      <c r="P16" s="1"/>
      <c r="Q16" s="1"/>
      <c r="R16" s="1"/>
      <c r="S16" s="1"/>
      <c r="T16" s="1"/>
      <c r="U16" s="1"/>
      <c r="V16" s="1"/>
      <c r="W16" s="13"/>
      <c r="X16" s="13"/>
      <c r="Y16" s="13"/>
      <c r="Z16" s="13"/>
      <c r="AA16" s="13"/>
      <c r="AB16" s="13"/>
      <c r="AC16" s="13"/>
      <c r="AD16" s="13"/>
      <c r="AE16" s="13"/>
      <c r="AF16" s="13"/>
      <c r="AG16" s="13"/>
      <c r="AH16" s="13"/>
      <c r="AI16" s="13"/>
      <c r="AJ16" s="13"/>
      <c r="AK16" s="1"/>
      <c r="AL16" s="1"/>
      <c r="AM16" s="1"/>
      <c r="AN16" s="1"/>
      <c r="AO16" s="1"/>
      <c r="AP16" s="1"/>
      <c r="AQ16" s="1"/>
      <c r="AR16" s="14"/>
      <c r="AS16" s="1"/>
      <c r="AT16" s="1"/>
    </row>
    <row r="17" spans="1:46" x14ac:dyDescent="0.2">
      <c r="A17" s="1"/>
      <c r="B17" s="1"/>
      <c r="C17" s="1"/>
      <c r="D17" s="1"/>
      <c r="E17" s="1"/>
      <c r="F17" s="1"/>
      <c r="G17" s="1"/>
      <c r="H17" s="1"/>
      <c r="I17" s="1"/>
      <c r="J17" s="1"/>
      <c r="K17" s="1"/>
      <c r="L17" s="1"/>
      <c r="M17" s="1"/>
      <c r="N17" s="1"/>
      <c r="O17" s="1"/>
      <c r="P17" s="1"/>
      <c r="Q17" s="1"/>
      <c r="R17" s="1"/>
      <c r="S17" s="1"/>
      <c r="T17" s="1"/>
      <c r="U17" s="1"/>
      <c r="V17" s="1"/>
      <c r="W17" s="13"/>
      <c r="X17" s="13"/>
      <c r="Y17" s="13"/>
      <c r="Z17" s="13"/>
      <c r="AA17" s="13"/>
      <c r="AB17" s="13"/>
      <c r="AC17" s="13"/>
      <c r="AD17" s="13"/>
      <c r="AE17" s="13"/>
      <c r="AF17" s="13"/>
      <c r="AG17" s="13"/>
      <c r="AH17" s="13"/>
      <c r="AI17" s="13"/>
      <c r="AJ17" s="13"/>
      <c r="AK17" s="1"/>
      <c r="AL17" s="1"/>
      <c r="AM17" s="1"/>
      <c r="AN17" s="1"/>
      <c r="AO17" s="1"/>
      <c r="AP17" s="1"/>
      <c r="AQ17" s="1"/>
      <c r="AR17" s="14"/>
      <c r="AS17" s="1"/>
      <c r="AT17" s="1"/>
    </row>
    <row r="18" spans="1:46" x14ac:dyDescent="0.2">
      <c r="A18" s="1"/>
      <c r="B18" s="1"/>
      <c r="C18" s="1"/>
      <c r="D18" s="1"/>
      <c r="E18" s="1"/>
      <c r="F18" s="1"/>
      <c r="G18" s="1"/>
      <c r="H18" s="1"/>
      <c r="I18" s="1"/>
      <c r="J18" s="1"/>
      <c r="K18" s="1"/>
      <c r="L18" s="1"/>
      <c r="M18" s="1"/>
      <c r="N18" s="1"/>
      <c r="O18" s="1"/>
      <c r="P18" s="1"/>
      <c r="Q18" s="1"/>
      <c r="R18" s="1"/>
      <c r="S18" s="1"/>
      <c r="T18" s="1"/>
      <c r="U18" s="1"/>
      <c r="V18" s="1"/>
      <c r="W18" s="13"/>
      <c r="X18" s="13"/>
      <c r="Y18" s="13"/>
      <c r="Z18" s="13"/>
      <c r="AA18" s="13"/>
      <c r="AB18" s="13"/>
      <c r="AC18" s="13"/>
      <c r="AD18" s="13"/>
      <c r="AE18" s="13"/>
      <c r="AF18" s="13"/>
      <c r="AG18" s="13"/>
      <c r="AH18" s="13"/>
      <c r="AI18" s="13"/>
      <c r="AJ18" s="13"/>
      <c r="AK18" s="1"/>
      <c r="AL18" s="1"/>
      <c r="AM18" s="1"/>
      <c r="AN18" s="1"/>
      <c r="AO18" s="1"/>
      <c r="AP18" s="1"/>
      <c r="AQ18" s="1"/>
      <c r="AR18" s="14"/>
      <c r="AS18" s="1"/>
      <c r="AT18" s="1"/>
    </row>
    <row r="19" spans="1:46" x14ac:dyDescent="0.2">
      <c r="A19" s="1"/>
      <c r="B19" s="1"/>
      <c r="C19" s="1"/>
      <c r="D19" s="1"/>
      <c r="E19" s="1"/>
      <c r="F19" s="1"/>
      <c r="G19" s="1"/>
      <c r="H19" s="1"/>
      <c r="I19" s="1"/>
      <c r="J19" s="1"/>
      <c r="K19" s="1"/>
      <c r="L19" s="1"/>
      <c r="M19" s="1"/>
      <c r="N19" s="1"/>
      <c r="O19" s="1"/>
      <c r="P19" s="1"/>
      <c r="Q19" s="1"/>
      <c r="R19" s="1"/>
      <c r="S19" s="1"/>
      <c r="T19" s="1"/>
      <c r="U19" s="1"/>
      <c r="V19" s="1"/>
      <c r="W19" s="13"/>
      <c r="X19" s="13"/>
      <c r="Y19" s="13"/>
      <c r="Z19" s="13"/>
      <c r="AA19" s="13"/>
      <c r="AB19" s="13"/>
      <c r="AC19" s="13"/>
      <c r="AD19" s="13"/>
      <c r="AE19" s="13"/>
      <c r="AF19" s="13"/>
      <c r="AG19" s="13"/>
      <c r="AH19" s="13"/>
      <c r="AI19" s="13"/>
      <c r="AJ19" s="13"/>
      <c r="AK19" s="1"/>
      <c r="AL19" s="1"/>
      <c r="AM19" s="1"/>
      <c r="AN19" s="1"/>
      <c r="AO19" s="1"/>
      <c r="AP19" s="1"/>
      <c r="AQ19" s="1"/>
      <c r="AR19" s="14"/>
      <c r="AS19" s="1"/>
      <c r="AT19" s="1"/>
    </row>
    <row r="20" spans="1:46" x14ac:dyDescent="0.2">
      <c r="A20" s="1"/>
      <c r="B20" s="1"/>
      <c r="C20" s="1"/>
      <c r="D20" s="1"/>
      <c r="E20" s="1"/>
      <c r="F20" s="1"/>
      <c r="G20" s="1"/>
      <c r="H20" s="1"/>
      <c r="I20" s="1"/>
      <c r="J20" s="1"/>
      <c r="K20" s="1"/>
      <c r="L20" s="1"/>
      <c r="M20" s="1"/>
      <c r="N20" s="1"/>
      <c r="O20" s="1"/>
      <c r="P20" s="1"/>
      <c r="Q20" s="1"/>
      <c r="R20" s="1"/>
      <c r="S20" s="1"/>
      <c r="T20" s="1"/>
      <c r="U20" s="1"/>
      <c r="V20" s="1"/>
      <c r="W20" s="13"/>
      <c r="X20" s="13"/>
      <c r="Y20" s="13"/>
      <c r="Z20" s="13"/>
      <c r="AA20" s="13"/>
      <c r="AB20" s="13"/>
      <c r="AC20" s="13"/>
      <c r="AD20" s="13"/>
      <c r="AE20" s="13"/>
      <c r="AF20" s="13"/>
      <c r="AG20" s="13"/>
      <c r="AH20" s="13"/>
      <c r="AI20" s="13"/>
      <c r="AJ20" s="13"/>
      <c r="AK20" s="1"/>
      <c r="AL20" s="1"/>
      <c r="AM20" s="1"/>
      <c r="AN20" s="1"/>
      <c r="AO20" s="1"/>
      <c r="AP20" s="1"/>
      <c r="AQ20" s="1"/>
      <c r="AR20" s="14"/>
      <c r="AS20" s="1"/>
      <c r="AT20" s="1"/>
    </row>
    <row r="21" spans="1:46" x14ac:dyDescent="0.2">
      <c r="A21" s="1"/>
      <c r="B21" s="1"/>
      <c r="C21" s="1"/>
      <c r="D21" s="1"/>
      <c r="E21" s="1"/>
      <c r="F21" s="1"/>
      <c r="G21" s="1"/>
      <c r="H21" s="1"/>
      <c r="I21" s="1"/>
      <c r="J21" s="1"/>
      <c r="K21" s="1"/>
      <c r="L21" s="1"/>
      <c r="M21" s="1"/>
      <c r="N21" s="1"/>
      <c r="O21" s="1"/>
      <c r="P21" s="1"/>
      <c r="Q21" s="1"/>
      <c r="R21" s="1"/>
      <c r="S21" s="1"/>
      <c r="T21" s="1"/>
      <c r="U21" s="1"/>
      <c r="V21" s="1"/>
      <c r="W21" s="13"/>
      <c r="X21" s="13"/>
      <c r="Y21" s="13"/>
      <c r="Z21" s="13"/>
      <c r="AA21" s="13"/>
      <c r="AB21" s="13"/>
      <c r="AC21" s="13"/>
      <c r="AD21" s="13"/>
      <c r="AE21" s="13"/>
      <c r="AF21" s="13"/>
      <c r="AG21" s="13"/>
      <c r="AH21" s="13"/>
      <c r="AI21" s="13"/>
      <c r="AJ21" s="13"/>
      <c r="AK21" s="1"/>
      <c r="AL21" s="1"/>
      <c r="AM21" s="1"/>
      <c r="AN21" s="1"/>
      <c r="AO21" s="1"/>
      <c r="AP21" s="1"/>
      <c r="AQ21" s="1"/>
      <c r="AR21" s="14"/>
      <c r="AS21" s="1"/>
      <c r="AT21" s="1"/>
    </row>
    <row r="22" spans="1:46" x14ac:dyDescent="0.2">
      <c r="A22" s="1"/>
      <c r="B22" s="1"/>
      <c r="C22" s="1"/>
      <c r="D22" s="1"/>
      <c r="E22" s="1"/>
      <c r="F22" s="1"/>
      <c r="G22" s="1"/>
      <c r="H22" s="1"/>
      <c r="I22" s="1"/>
      <c r="J22" s="1"/>
      <c r="K22" s="1"/>
      <c r="L22" s="1"/>
      <c r="M22" s="1"/>
      <c r="N22" s="1"/>
      <c r="O22" s="1"/>
      <c r="P22" s="1"/>
      <c r="Q22" s="1"/>
      <c r="R22" s="1"/>
      <c r="S22" s="1"/>
      <c r="T22" s="1"/>
      <c r="U22" s="1"/>
      <c r="V22" s="1"/>
      <c r="W22" s="13"/>
      <c r="X22" s="13"/>
      <c r="Y22" s="13"/>
      <c r="Z22" s="13"/>
      <c r="AA22" s="13"/>
      <c r="AB22" s="13"/>
      <c r="AC22" s="13"/>
      <c r="AD22" s="13"/>
      <c r="AE22" s="13"/>
      <c r="AF22" s="13"/>
      <c r="AG22" s="13"/>
      <c r="AH22" s="13"/>
      <c r="AI22" s="13"/>
      <c r="AJ22" s="13"/>
      <c r="AK22" s="1"/>
      <c r="AL22" s="1"/>
      <c r="AM22" s="1"/>
      <c r="AN22" s="1"/>
      <c r="AO22" s="1"/>
      <c r="AP22" s="1"/>
      <c r="AQ22" s="1"/>
      <c r="AR22" s="14"/>
      <c r="AS22" s="1"/>
      <c r="AT22" s="1"/>
    </row>
    <row r="23" spans="1:46" x14ac:dyDescent="0.2">
      <c r="A23" s="1"/>
      <c r="B23" s="1"/>
      <c r="C23" s="1"/>
      <c r="D23" s="1"/>
      <c r="E23" s="1"/>
      <c r="F23" s="1"/>
      <c r="G23" s="1"/>
      <c r="H23" s="1"/>
    </row>
    <row r="24" spans="1:46" x14ac:dyDescent="0.2">
      <c r="A24" s="1"/>
      <c r="B24" s="1"/>
      <c r="C24" s="1"/>
      <c r="D24" s="1"/>
      <c r="E24" s="1"/>
      <c r="F24" s="1"/>
      <c r="G24" s="1"/>
      <c r="H24" s="1"/>
    </row>
  </sheetData>
  <sheetProtection selectLockedCells="1"/>
  <mergeCells count="8">
    <mergeCell ref="BF3:BG3"/>
    <mergeCell ref="AV3:BC3"/>
    <mergeCell ref="B13:G13"/>
    <mergeCell ref="B14:G14"/>
    <mergeCell ref="A10:G10"/>
    <mergeCell ref="B12:G12"/>
    <mergeCell ref="B11:G11"/>
    <mergeCell ref="U3:V3"/>
  </mergeCells>
  <conditionalFormatting sqref="N5 H5:J5">
    <cfRule type="containsText" dxfId="20" priority="23" operator="containsText" text="Bajo">
      <formula>NOT(ISERROR(SEARCH("Bajo",H5)))</formula>
    </cfRule>
    <cfRule type="containsText" dxfId="19" priority="24" operator="containsText" text="Moderado">
      <formula>NOT(ISERROR(SEARCH("Moderado",H5)))</formula>
    </cfRule>
    <cfRule type="containsText" dxfId="18" priority="25" operator="containsText" text="Alto">
      <formula>NOT(ISERROR(SEARCH("Alto",H5)))</formula>
    </cfRule>
    <cfRule type="containsText" dxfId="17" priority="26" operator="containsText" text="Extremo">
      <formula>NOT(ISERROR(SEARCH("Extremo",H5)))</formula>
    </cfRule>
  </conditionalFormatting>
  <conditionalFormatting sqref="O5">
    <cfRule type="containsText" dxfId="16" priority="19" operator="containsText" text="Bajo">
      <formula>NOT(ISERROR(SEARCH("Bajo",O5)))</formula>
    </cfRule>
    <cfRule type="containsText" dxfId="15" priority="20" operator="containsText" text="Moderado">
      <formula>NOT(ISERROR(SEARCH("Moderado",O5)))</formula>
    </cfRule>
    <cfRule type="containsText" dxfId="14" priority="21" operator="containsText" text="Alto">
      <formula>NOT(ISERROR(SEARCH("Alto",O5)))</formula>
    </cfRule>
    <cfRule type="containsText" dxfId="13" priority="22" operator="containsText" text="Extremo">
      <formula>NOT(ISERROR(SEARCH("Extremo",O5)))</formula>
    </cfRule>
  </conditionalFormatting>
  <conditionalFormatting sqref="E5:F5">
    <cfRule type="containsText" dxfId="12" priority="15" operator="containsText" text="Bajo">
      <formula>NOT(ISERROR(SEARCH("Bajo",E5)))</formula>
    </cfRule>
    <cfRule type="containsText" dxfId="11" priority="16" operator="containsText" text="Moderado">
      <formula>NOT(ISERROR(SEARCH("Moderado",E5)))</formula>
    </cfRule>
    <cfRule type="containsText" dxfId="10" priority="17" operator="containsText" text="Alto">
      <formula>NOT(ISERROR(SEARCH("Alto",E5)))</formula>
    </cfRule>
    <cfRule type="containsText" dxfId="9" priority="18" operator="containsText" text="Extremo">
      <formula>NOT(ISERROR(SEARCH("Extremo",E5)))</formula>
    </cfRule>
  </conditionalFormatting>
  <conditionalFormatting sqref="L5">
    <cfRule type="containsText" dxfId="8" priority="7" operator="containsText" text="Bajo">
      <formula>NOT(ISERROR(SEARCH("Bajo",L5)))</formula>
    </cfRule>
    <cfRule type="containsText" dxfId="7" priority="8" operator="containsText" text="Moderado">
      <formula>NOT(ISERROR(SEARCH("Moderado",L5)))</formula>
    </cfRule>
    <cfRule type="containsText" dxfId="6" priority="9" operator="containsText" text="Alto">
      <formula>NOT(ISERROR(SEARCH("Alto",L5)))</formula>
    </cfRule>
    <cfRule type="containsText" dxfId="5" priority="10" operator="containsText" text="Extremo">
      <formula>NOT(ISERROR(SEARCH("Extremo",L5)))</formula>
    </cfRule>
  </conditionalFormatting>
  <conditionalFormatting sqref="M5">
    <cfRule type="containsText" dxfId="4" priority="3" operator="containsText" text="Bajo">
      <formula>NOT(ISERROR(SEARCH("Bajo",M5)))</formula>
    </cfRule>
    <cfRule type="containsText" dxfId="3" priority="4" operator="containsText" text="Moderado">
      <formula>NOT(ISERROR(SEARCH("Moderado",M5)))</formula>
    </cfRule>
    <cfRule type="containsText" dxfId="2" priority="5" operator="containsText" text="Alto">
      <formula>NOT(ISERROR(SEARCH("Alto",M5)))</formula>
    </cfRule>
    <cfRule type="containsText" dxfId="1" priority="6" operator="containsText" text="Extremo">
      <formula>NOT(ISERROR(SEARCH("Extremo",M5)))</formula>
    </cfRule>
  </conditionalFormatting>
  <conditionalFormatting sqref="K5">
    <cfRule type="containsText" dxfId="0" priority="1" operator="containsText" text="❌">
      <formula>NOT(ISERROR(SEARCH(("❌"),(K5))))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88B7DC5-6449-48F2-B9E9-2014C1B2C1D4}">
          <x14:formula1>
            <xm:f>Parámetros!$A$40:$A$44</xm:f>
          </x14:formula1>
          <xm:sqref>I5</xm:sqref>
        </x14:dataValidation>
        <x14:dataValidation type="list" allowBlank="1" showInputMessage="1" showErrorMessage="1" xr:uid="{00000000-0002-0000-0000-000000000000}">
          <x14:formula1>
            <xm:f>Parámetros!$A$93:$A$96</xm:f>
          </x14:formula1>
          <xm:sqref>AQ5:AQ1048576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5E90-5A7F-4FB8-85B7-BC4C01FA61BA}">
  <dimension ref="A1:H20"/>
  <sheetViews>
    <sheetView workbookViewId="0">
      <selection activeCell="E32" sqref="E32"/>
    </sheetView>
  </sheetViews>
  <sheetFormatPr baseColWidth="10" defaultColWidth="11.42578125" defaultRowHeight="14.25" x14ac:dyDescent="0.2"/>
  <cols>
    <col min="1" max="16384" width="11.42578125" style="24"/>
  </cols>
  <sheetData>
    <row r="1" spans="1:8" ht="18" x14ac:dyDescent="0.25">
      <c r="A1" s="51" t="s">
        <v>0</v>
      </c>
      <c r="B1" s="51"/>
      <c r="C1" s="51"/>
      <c r="D1" s="51"/>
      <c r="E1" s="51"/>
      <c r="F1" s="51"/>
      <c r="G1" s="51"/>
      <c r="H1" s="51"/>
    </row>
    <row r="2" spans="1:8" x14ac:dyDescent="0.2">
      <c r="A2" s="50" t="s">
        <v>1</v>
      </c>
      <c r="B2" s="50"/>
      <c r="C2" s="50"/>
      <c r="D2" s="50"/>
      <c r="E2" s="50"/>
      <c r="F2" s="50"/>
      <c r="G2" s="50"/>
      <c r="H2" s="25" t="s">
        <v>2</v>
      </c>
    </row>
    <row r="3" spans="1:8" x14ac:dyDescent="0.2">
      <c r="A3" s="50" t="s">
        <v>3</v>
      </c>
      <c r="B3" s="50"/>
      <c r="C3" s="50"/>
      <c r="D3" s="50"/>
      <c r="E3" s="50"/>
      <c r="F3" s="50"/>
      <c r="G3" s="50"/>
      <c r="H3" s="25" t="s">
        <v>4</v>
      </c>
    </row>
    <row r="4" spans="1:8" x14ac:dyDescent="0.2">
      <c r="A4" s="50" t="s">
        <v>5</v>
      </c>
      <c r="B4" s="50"/>
      <c r="C4" s="50"/>
      <c r="D4" s="50"/>
      <c r="E4" s="50"/>
      <c r="F4" s="50"/>
      <c r="G4" s="50"/>
      <c r="H4" s="25" t="s">
        <v>2</v>
      </c>
    </row>
    <row r="5" spans="1:8" x14ac:dyDescent="0.2">
      <c r="A5" s="50" t="s">
        <v>6</v>
      </c>
      <c r="B5" s="50"/>
      <c r="C5" s="50"/>
      <c r="D5" s="50"/>
      <c r="E5" s="50"/>
      <c r="F5" s="50"/>
      <c r="G5" s="50"/>
      <c r="H5" s="25" t="s">
        <v>2</v>
      </c>
    </row>
    <row r="6" spans="1:8" x14ac:dyDescent="0.2">
      <c r="A6" s="50" t="s">
        <v>7</v>
      </c>
      <c r="B6" s="50"/>
      <c r="C6" s="50"/>
      <c r="D6" s="50"/>
      <c r="E6" s="50"/>
      <c r="F6" s="50"/>
      <c r="G6" s="50"/>
      <c r="H6" s="25" t="s">
        <v>4</v>
      </c>
    </row>
    <row r="7" spans="1:8" x14ac:dyDescent="0.2">
      <c r="A7" s="50" t="s">
        <v>8</v>
      </c>
      <c r="B7" s="50"/>
      <c r="C7" s="50"/>
      <c r="D7" s="50"/>
      <c r="E7" s="50"/>
      <c r="F7" s="50"/>
      <c r="G7" s="50"/>
      <c r="H7" s="25" t="s">
        <v>4</v>
      </c>
    </row>
    <row r="8" spans="1:8" x14ac:dyDescent="0.2">
      <c r="A8" s="50" t="s">
        <v>9</v>
      </c>
      <c r="B8" s="50"/>
      <c r="C8" s="50"/>
      <c r="D8" s="50"/>
      <c r="E8" s="50"/>
      <c r="F8" s="50"/>
      <c r="G8" s="50"/>
      <c r="H8" s="25" t="s">
        <v>2</v>
      </c>
    </row>
    <row r="9" spans="1:8" x14ac:dyDescent="0.2">
      <c r="A9" s="50" t="s">
        <v>10</v>
      </c>
      <c r="B9" s="50"/>
      <c r="C9" s="50"/>
      <c r="D9" s="50"/>
      <c r="E9" s="50"/>
      <c r="F9" s="50"/>
      <c r="G9" s="50"/>
      <c r="H9" s="25" t="s">
        <v>2</v>
      </c>
    </row>
    <row r="10" spans="1:8" x14ac:dyDescent="0.2">
      <c r="A10" s="50" t="s">
        <v>11</v>
      </c>
      <c r="B10" s="50"/>
      <c r="C10" s="50"/>
      <c r="D10" s="50"/>
      <c r="E10" s="50"/>
      <c r="F10" s="50"/>
      <c r="G10" s="50"/>
      <c r="H10" s="25" t="s">
        <v>2</v>
      </c>
    </row>
    <row r="11" spans="1:8" x14ac:dyDescent="0.2">
      <c r="A11" s="50" t="s">
        <v>12</v>
      </c>
      <c r="B11" s="50"/>
      <c r="C11" s="50"/>
      <c r="D11" s="50"/>
      <c r="E11" s="50"/>
      <c r="F11" s="50"/>
      <c r="G11" s="50"/>
      <c r="H11" s="25" t="s">
        <v>4</v>
      </c>
    </row>
    <row r="12" spans="1:8" x14ac:dyDescent="0.2">
      <c r="A12" s="50" t="s">
        <v>13</v>
      </c>
      <c r="B12" s="50"/>
      <c r="C12" s="50"/>
      <c r="D12" s="50"/>
      <c r="E12" s="50"/>
      <c r="F12" s="50"/>
      <c r="G12" s="50"/>
      <c r="H12" s="25" t="s">
        <v>4</v>
      </c>
    </row>
    <row r="13" spans="1:8" x14ac:dyDescent="0.2">
      <c r="A13" s="50" t="s">
        <v>14</v>
      </c>
      <c r="B13" s="50"/>
      <c r="C13" s="50"/>
      <c r="D13" s="50"/>
      <c r="E13" s="50"/>
      <c r="F13" s="50"/>
      <c r="G13" s="50"/>
      <c r="H13" s="25" t="s">
        <v>4</v>
      </c>
    </row>
    <row r="14" spans="1:8" x14ac:dyDescent="0.2">
      <c r="A14" s="50" t="s">
        <v>15</v>
      </c>
      <c r="B14" s="50"/>
      <c r="C14" s="50"/>
      <c r="D14" s="50"/>
      <c r="E14" s="50"/>
      <c r="F14" s="50"/>
      <c r="G14" s="50"/>
      <c r="H14" s="25" t="s">
        <v>4</v>
      </c>
    </row>
    <row r="15" spans="1:8" x14ac:dyDescent="0.2">
      <c r="A15" s="50" t="s">
        <v>16</v>
      </c>
      <c r="B15" s="50"/>
      <c r="C15" s="50"/>
      <c r="D15" s="50"/>
      <c r="E15" s="50"/>
      <c r="F15" s="50"/>
      <c r="G15" s="50"/>
      <c r="H15" s="25" t="s">
        <v>2</v>
      </c>
    </row>
    <row r="16" spans="1:8" x14ac:dyDescent="0.2">
      <c r="A16" s="50" t="s">
        <v>17</v>
      </c>
      <c r="B16" s="50"/>
      <c r="C16" s="50"/>
      <c r="D16" s="50"/>
      <c r="E16" s="50"/>
      <c r="F16" s="50"/>
      <c r="G16" s="50"/>
      <c r="H16" s="25" t="s">
        <v>4</v>
      </c>
    </row>
    <row r="17" spans="1:8" x14ac:dyDescent="0.2">
      <c r="A17" s="50" t="s">
        <v>18</v>
      </c>
      <c r="B17" s="50"/>
      <c r="C17" s="50"/>
      <c r="D17" s="50"/>
      <c r="E17" s="50"/>
      <c r="F17" s="50"/>
      <c r="G17" s="50"/>
      <c r="H17" s="25" t="s">
        <v>2</v>
      </c>
    </row>
    <row r="18" spans="1:8" x14ac:dyDescent="0.2">
      <c r="A18" s="50" t="s">
        <v>19</v>
      </c>
      <c r="B18" s="50"/>
      <c r="C18" s="50"/>
      <c r="D18" s="50"/>
      <c r="E18" s="50"/>
      <c r="F18" s="50"/>
      <c r="G18" s="50"/>
      <c r="H18" s="25" t="s">
        <v>2</v>
      </c>
    </row>
    <row r="19" spans="1:8" x14ac:dyDescent="0.2">
      <c r="A19" s="50" t="s">
        <v>20</v>
      </c>
      <c r="B19" s="50"/>
      <c r="C19" s="50"/>
      <c r="D19" s="50"/>
      <c r="E19" s="50"/>
      <c r="F19" s="50"/>
      <c r="G19" s="50"/>
      <c r="H19" s="25" t="s">
        <v>4</v>
      </c>
    </row>
    <row r="20" spans="1:8" x14ac:dyDescent="0.2">
      <c r="A20" s="50" t="s">
        <v>21</v>
      </c>
      <c r="B20" s="50"/>
      <c r="C20" s="50"/>
      <c r="D20" s="50"/>
      <c r="E20" s="50"/>
      <c r="F20" s="50"/>
      <c r="G20" s="50"/>
      <c r="H20" s="25"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4765D668-6B0C-4A5E-B63F-E1611A0020EB}">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workbookViewId="0">
      <selection activeCell="B59" sqref="B5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90</v>
      </c>
    </row>
    <row r="2" spans="1:2" x14ac:dyDescent="0.25">
      <c r="A2" t="s">
        <v>91</v>
      </c>
      <c r="B2" t="s">
        <v>77</v>
      </c>
    </row>
    <row r="3" spans="1:2" x14ac:dyDescent="0.25">
      <c r="A3" t="s">
        <v>92</v>
      </c>
      <c r="B3" t="s">
        <v>76</v>
      </c>
    </row>
    <row r="4" spans="1:2" x14ac:dyDescent="0.25">
      <c r="A4" t="s">
        <v>93</v>
      </c>
      <c r="B4" t="s">
        <v>94</v>
      </c>
    </row>
    <row r="5" spans="1:2" x14ac:dyDescent="0.25">
      <c r="A5" s="5" t="s">
        <v>95</v>
      </c>
      <c r="B5" t="s">
        <v>76</v>
      </c>
    </row>
    <row r="6" spans="1:2" x14ac:dyDescent="0.25">
      <c r="A6" t="s">
        <v>96</v>
      </c>
      <c r="B6" t="s">
        <v>76</v>
      </c>
    </row>
    <row r="7" spans="1:2" x14ac:dyDescent="0.25">
      <c r="A7" s="5" t="s">
        <v>97</v>
      </c>
      <c r="B7" t="s">
        <v>94</v>
      </c>
    </row>
    <row r="8" spans="1:2" x14ac:dyDescent="0.25">
      <c r="A8" t="s">
        <v>98</v>
      </c>
      <c r="B8" t="s">
        <v>94</v>
      </c>
    </row>
    <row r="9" spans="1:2" x14ac:dyDescent="0.25">
      <c r="A9" s="5" t="s">
        <v>99</v>
      </c>
      <c r="B9" t="s">
        <v>94</v>
      </c>
    </row>
    <row r="10" spans="1:2" x14ac:dyDescent="0.25">
      <c r="A10" t="s">
        <v>100</v>
      </c>
      <c r="B10" t="s">
        <v>94</v>
      </c>
    </row>
    <row r="12" spans="1:2" x14ac:dyDescent="0.25">
      <c r="A12" s="7" t="s">
        <v>51</v>
      </c>
    </row>
    <row r="13" spans="1:2" x14ac:dyDescent="0.25">
      <c r="A13" t="s">
        <v>101</v>
      </c>
      <c r="B13">
        <v>2</v>
      </c>
    </row>
    <row r="14" spans="1:2" x14ac:dyDescent="0.25">
      <c r="A14" t="s">
        <v>102</v>
      </c>
      <c r="B14">
        <v>2</v>
      </c>
    </row>
    <row r="15" spans="1:2" x14ac:dyDescent="0.25">
      <c r="A15" t="s">
        <v>103</v>
      </c>
      <c r="B15">
        <v>2</v>
      </c>
    </row>
    <row r="16" spans="1:2" x14ac:dyDescent="0.25">
      <c r="A16" t="s">
        <v>104</v>
      </c>
      <c r="B16">
        <v>0</v>
      </c>
    </row>
    <row r="17" spans="1:2" x14ac:dyDescent="0.25">
      <c r="A17" t="s">
        <v>105</v>
      </c>
      <c r="B17">
        <v>1</v>
      </c>
    </row>
    <row r="18" spans="1:2" x14ac:dyDescent="0.25">
      <c r="A18" t="s">
        <v>106</v>
      </c>
      <c r="B18">
        <v>1</v>
      </c>
    </row>
    <row r="19" spans="1:2" x14ac:dyDescent="0.25">
      <c r="A19" t="s">
        <v>107</v>
      </c>
      <c r="B19">
        <v>1</v>
      </c>
    </row>
    <row r="20" spans="1:2" x14ac:dyDescent="0.25">
      <c r="A20" t="s">
        <v>108</v>
      </c>
      <c r="B20">
        <v>0</v>
      </c>
    </row>
    <row r="21" spans="1:2" x14ac:dyDescent="0.25">
      <c r="A21" t="s">
        <v>109</v>
      </c>
      <c r="B21">
        <v>0</v>
      </c>
    </row>
    <row r="22" spans="1:2" x14ac:dyDescent="0.25">
      <c r="A22" t="s">
        <v>110</v>
      </c>
      <c r="B22">
        <v>0</v>
      </c>
    </row>
    <row r="23" spans="1:2" x14ac:dyDescent="0.25">
      <c r="A23" t="s">
        <v>111</v>
      </c>
      <c r="B23">
        <v>0</v>
      </c>
    </row>
    <row r="24" spans="1:2" x14ac:dyDescent="0.25">
      <c r="A24" t="s">
        <v>112</v>
      </c>
      <c r="B24">
        <v>0</v>
      </c>
    </row>
    <row r="26" spans="1:2" x14ac:dyDescent="0.25">
      <c r="A26" s="7" t="s">
        <v>52</v>
      </c>
    </row>
    <row r="27" spans="1:2" x14ac:dyDescent="0.25">
      <c r="A27" t="s">
        <v>101</v>
      </c>
      <c r="B27">
        <v>2</v>
      </c>
    </row>
    <row r="28" spans="1:2" x14ac:dyDescent="0.25">
      <c r="A28" t="s">
        <v>102</v>
      </c>
      <c r="B28">
        <v>1</v>
      </c>
    </row>
    <row r="29" spans="1:2" x14ac:dyDescent="0.25">
      <c r="A29" t="s">
        <v>103</v>
      </c>
      <c r="B29">
        <v>0</v>
      </c>
    </row>
    <row r="30" spans="1:2" x14ac:dyDescent="0.25">
      <c r="A30" t="s">
        <v>104</v>
      </c>
      <c r="B30">
        <v>2</v>
      </c>
    </row>
    <row r="31" spans="1:2" x14ac:dyDescent="0.25">
      <c r="A31" t="s">
        <v>105</v>
      </c>
      <c r="B31">
        <v>1</v>
      </c>
    </row>
    <row r="32" spans="1:2" x14ac:dyDescent="0.25">
      <c r="A32" t="s">
        <v>106</v>
      </c>
      <c r="B32">
        <v>0</v>
      </c>
    </row>
    <row r="33" spans="1:2" x14ac:dyDescent="0.25">
      <c r="A33" t="s">
        <v>107</v>
      </c>
      <c r="B33">
        <v>0</v>
      </c>
    </row>
    <row r="34" spans="1:2" x14ac:dyDescent="0.25">
      <c r="A34" t="s">
        <v>108</v>
      </c>
      <c r="B34">
        <v>1</v>
      </c>
    </row>
    <row r="35" spans="1:2" x14ac:dyDescent="0.25">
      <c r="A35" t="s">
        <v>109</v>
      </c>
      <c r="B35">
        <v>0</v>
      </c>
    </row>
    <row r="36" spans="1:2" x14ac:dyDescent="0.25">
      <c r="A36" t="s">
        <v>110</v>
      </c>
      <c r="B36">
        <v>0</v>
      </c>
    </row>
    <row r="37" spans="1:2" x14ac:dyDescent="0.25">
      <c r="A37" t="s">
        <v>111</v>
      </c>
      <c r="B37">
        <v>0</v>
      </c>
    </row>
    <row r="38" spans="1:2" x14ac:dyDescent="0.25">
      <c r="A38" t="s">
        <v>112</v>
      </c>
      <c r="B38">
        <v>0</v>
      </c>
    </row>
    <row r="40" spans="1:2" x14ac:dyDescent="0.25">
      <c r="A40" t="s">
        <v>113</v>
      </c>
    </row>
    <row r="41" spans="1:2" x14ac:dyDescent="0.25">
      <c r="A41" t="s">
        <v>114</v>
      </c>
    </row>
    <row r="42" spans="1:2" x14ac:dyDescent="0.25">
      <c r="A42" t="s">
        <v>115</v>
      </c>
    </row>
    <row r="43" spans="1:2" x14ac:dyDescent="0.25">
      <c r="A43" t="s">
        <v>68</v>
      </c>
    </row>
    <row r="44" spans="1:2" x14ac:dyDescent="0.25">
      <c r="A44" t="s">
        <v>116</v>
      </c>
    </row>
    <row r="47" spans="1:2" x14ac:dyDescent="0.25">
      <c r="A47" t="s">
        <v>117</v>
      </c>
    </row>
    <row r="48" spans="1:2" x14ac:dyDescent="0.25">
      <c r="A48" t="s">
        <v>118</v>
      </c>
    </row>
    <row r="49" spans="1:2" x14ac:dyDescent="0.25">
      <c r="A49" t="s">
        <v>119</v>
      </c>
    </row>
    <row r="50" spans="1:2" x14ac:dyDescent="0.25">
      <c r="A50" t="s">
        <v>120</v>
      </c>
    </row>
    <row r="51" spans="1:2" x14ac:dyDescent="0.25">
      <c r="A51" t="s">
        <v>121</v>
      </c>
    </row>
    <row r="55" spans="1:2" x14ac:dyDescent="0.25">
      <c r="A55" s="7" t="s">
        <v>122</v>
      </c>
    </row>
    <row r="56" spans="1:2" x14ac:dyDescent="0.25">
      <c r="A56" t="s">
        <v>123</v>
      </c>
      <c r="B56" t="s">
        <v>124</v>
      </c>
    </row>
    <row r="57" spans="1:2" x14ac:dyDescent="0.25">
      <c r="A57" t="s">
        <v>125</v>
      </c>
      <c r="B57" t="s">
        <v>126</v>
      </c>
    </row>
    <row r="58" spans="1:2" x14ac:dyDescent="0.25">
      <c r="A58" t="s">
        <v>127</v>
      </c>
      <c r="B58" t="s">
        <v>119</v>
      </c>
    </row>
    <row r="59" spans="1:2" x14ac:dyDescent="0.25">
      <c r="A59" t="s">
        <v>128</v>
      </c>
      <c r="B59" t="s">
        <v>129</v>
      </c>
    </row>
    <row r="60" spans="1:2" x14ac:dyDescent="0.25">
      <c r="A60" t="s">
        <v>130</v>
      </c>
      <c r="B60" t="s">
        <v>131</v>
      </c>
    </row>
    <row r="61" spans="1:2" x14ac:dyDescent="0.25">
      <c r="A61" t="s">
        <v>132</v>
      </c>
      <c r="B61" t="s">
        <v>126</v>
      </c>
    </row>
    <row r="62" spans="1:2" x14ac:dyDescent="0.25">
      <c r="A62" t="s">
        <v>133</v>
      </c>
      <c r="B62" t="s">
        <v>134</v>
      </c>
    </row>
    <row r="63" spans="1:2" x14ac:dyDescent="0.25">
      <c r="A63" t="s">
        <v>135</v>
      </c>
      <c r="B63" t="s">
        <v>136</v>
      </c>
    </row>
    <row r="64" spans="1:2" x14ac:dyDescent="0.25">
      <c r="A64" t="s">
        <v>137</v>
      </c>
      <c r="B64" t="s">
        <v>138</v>
      </c>
    </row>
    <row r="65" spans="1:2" x14ac:dyDescent="0.25">
      <c r="A65" t="s">
        <v>139</v>
      </c>
      <c r="B65" t="s">
        <v>140</v>
      </c>
    </row>
    <row r="66" spans="1:2" x14ac:dyDescent="0.25">
      <c r="A66" t="s">
        <v>141</v>
      </c>
      <c r="B66" t="s">
        <v>142</v>
      </c>
    </row>
    <row r="67" spans="1:2" x14ac:dyDescent="0.25">
      <c r="A67" t="s">
        <v>143</v>
      </c>
      <c r="B67" t="s">
        <v>136</v>
      </c>
    </row>
    <row r="68" spans="1:2" x14ac:dyDescent="0.25">
      <c r="A68" t="s">
        <v>144</v>
      </c>
      <c r="B68" t="s">
        <v>145</v>
      </c>
    </row>
    <row r="69" spans="1:2" x14ac:dyDescent="0.25">
      <c r="A69" t="s">
        <v>146</v>
      </c>
      <c r="B69" t="s">
        <v>147</v>
      </c>
    </row>
    <row r="70" spans="1:2" x14ac:dyDescent="0.25">
      <c r="A70" t="s">
        <v>148</v>
      </c>
      <c r="B70" t="s">
        <v>149</v>
      </c>
    </row>
    <row r="71" spans="1:2" x14ac:dyDescent="0.25">
      <c r="A71" t="s">
        <v>150</v>
      </c>
      <c r="B71" t="s">
        <v>151</v>
      </c>
    </row>
    <row r="72" spans="1:2" x14ac:dyDescent="0.25">
      <c r="A72" t="s">
        <v>152</v>
      </c>
      <c r="B72" t="s">
        <v>138</v>
      </c>
    </row>
    <row r="73" spans="1:2" x14ac:dyDescent="0.25">
      <c r="A73" t="s">
        <v>153</v>
      </c>
      <c r="B73" t="s">
        <v>154</v>
      </c>
    </row>
    <row r="74" spans="1:2" x14ac:dyDescent="0.25">
      <c r="A74" t="s">
        <v>155</v>
      </c>
      <c r="B74" t="s">
        <v>156</v>
      </c>
    </row>
    <row r="75" spans="1:2" x14ac:dyDescent="0.25">
      <c r="A75" t="s">
        <v>157</v>
      </c>
      <c r="B75" t="s">
        <v>158</v>
      </c>
    </row>
    <row r="76" spans="1:2" x14ac:dyDescent="0.25">
      <c r="A76" t="s">
        <v>159</v>
      </c>
      <c r="B76" t="s">
        <v>131</v>
      </c>
    </row>
    <row r="77" spans="1:2" x14ac:dyDescent="0.25">
      <c r="A77" t="s">
        <v>160</v>
      </c>
      <c r="B77" t="s">
        <v>161</v>
      </c>
    </row>
    <row r="78" spans="1:2" x14ac:dyDescent="0.25">
      <c r="A78" t="s">
        <v>162</v>
      </c>
      <c r="B78" t="s">
        <v>149</v>
      </c>
    </row>
    <row r="79" spans="1:2" x14ac:dyDescent="0.25">
      <c r="A79" t="s">
        <v>163</v>
      </c>
      <c r="B79" t="s">
        <v>158</v>
      </c>
    </row>
    <row r="80" spans="1:2" x14ac:dyDescent="0.25">
      <c r="A80" t="s">
        <v>164</v>
      </c>
      <c r="B80" t="s">
        <v>165</v>
      </c>
    </row>
    <row r="83" spans="1:2" ht="60" x14ac:dyDescent="0.25">
      <c r="A83" s="8" t="s">
        <v>166</v>
      </c>
      <c r="B83" s="8" t="s">
        <v>167</v>
      </c>
    </row>
    <row r="84" spans="1:2" x14ac:dyDescent="0.25">
      <c r="A84" s="5" t="s">
        <v>78</v>
      </c>
      <c r="B84" t="s">
        <v>78</v>
      </c>
    </row>
    <row r="85" spans="1:2" x14ac:dyDescent="0.25">
      <c r="A85" t="s">
        <v>168</v>
      </c>
      <c r="B85" t="s">
        <v>169</v>
      </c>
    </row>
    <row r="86" spans="1:2" x14ac:dyDescent="0.25">
      <c r="B86" t="s">
        <v>168</v>
      </c>
    </row>
    <row r="88" spans="1:2" x14ac:dyDescent="0.25">
      <c r="A88" s="7" t="s">
        <v>31</v>
      </c>
    </row>
    <row r="89" spans="1:2" x14ac:dyDescent="0.25">
      <c r="A89" t="s">
        <v>170</v>
      </c>
    </row>
    <row r="90" spans="1:2" x14ac:dyDescent="0.25">
      <c r="A90" t="s">
        <v>69</v>
      </c>
    </row>
    <row r="92" spans="1:2" x14ac:dyDescent="0.25">
      <c r="A92" s="9" t="s">
        <v>56</v>
      </c>
    </row>
    <row r="93" spans="1:2" x14ac:dyDescent="0.25">
      <c r="A93" s="5" t="s">
        <v>171</v>
      </c>
    </row>
    <row r="94" spans="1:2" x14ac:dyDescent="0.25">
      <c r="A94" t="s">
        <v>83</v>
      </c>
    </row>
    <row r="95" spans="1:2" x14ac:dyDescent="0.25">
      <c r="A95" t="s">
        <v>172</v>
      </c>
    </row>
    <row r="96" spans="1:2" x14ac:dyDescent="0.25">
      <c r="A96" t="s">
        <v>173</v>
      </c>
    </row>
    <row r="98" spans="1:1" x14ac:dyDescent="0.25">
      <c r="A98" s="7" t="s">
        <v>174</v>
      </c>
    </row>
    <row r="99" spans="1:1" x14ac:dyDescent="0.25">
      <c r="A99" t="s">
        <v>175</v>
      </c>
    </row>
    <row r="100" spans="1:1" x14ac:dyDescent="0.25">
      <c r="A100" t="s">
        <v>176</v>
      </c>
    </row>
    <row r="101" spans="1:1" x14ac:dyDescent="0.25">
      <c r="A101" t="s">
        <v>177</v>
      </c>
    </row>
    <row r="102" spans="1:1" x14ac:dyDescent="0.25">
      <c r="A102" t="s">
        <v>178</v>
      </c>
    </row>
    <row r="103" spans="1:1" x14ac:dyDescent="0.25">
      <c r="A103" t="s">
        <v>179</v>
      </c>
    </row>
    <row r="104" spans="1:1" x14ac:dyDescent="0.25">
      <c r="A104" t="s">
        <v>180</v>
      </c>
    </row>
    <row r="105" spans="1:1" x14ac:dyDescent="0.25">
      <c r="A105" t="s">
        <v>61</v>
      </c>
    </row>
    <row r="106" spans="1:1" x14ac:dyDescent="0.25">
      <c r="A106" t="s">
        <v>181</v>
      </c>
    </row>
    <row r="107" spans="1:1" x14ac:dyDescent="0.25">
      <c r="A107" t="s">
        <v>182</v>
      </c>
    </row>
    <row r="108" spans="1:1" x14ac:dyDescent="0.25">
      <c r="A108" t="s">
        <v>183</v>
      </c>
    </row>
    <row r="109" spans="1:1" x14ac:dyDescent="0.25">
      <c r="A109" t="s">
        <v>184</v>
      </c>
    </row>
    <row r="110" spans="1:1" x14ac:dyDescent="0.25">
      <c r="A110" t="s">
        <v>185</v>
      </c>
    </row>
    <row r="111" spans="1:1" x14ac:dyDescent="0.25">
      <c r="A111" t="s">
        <v>186</v>
      </c>
    </row>
    <row r="112" spans="1:1" x14ac:dyDescent="0.25">
      <c r="A112" t="s">
        <v>187</v>
      </c>
    </row>
    <row r="113" spans="1:1" x14ac:dyDescent="0.25">
      <c r="A113" t="s">
        <v>188</v>
      </c>
    </row>
    <row r="114" spans="1:1" x14ac:dyDescent="0.25">
      <c r="A114" t="s">
        <v>189</v>
      </c>
    </row>
    <row r="115" spans="1:1" x14ac:dyDescent="0.25">
      <c r="A115" t="s">
        <v>190</v>
      </c>
    </row>
    <row r="117" spans="1:1" x14ac:dyDescent="0.25">
      <c r="A117" t="s">
        <v>191</v>
      </c>
    </row>
    <row r="118" spans="1:1" x14ac:dyDescent="0.25">
      <c r="A118" t="s">
        <v>77</v>
      </c>
    </row>
    <row r="119" spans="1:1" x14ac:dyDescent="0.25">
      <c r="A119" t="s">
        <v>76</v>
      </c>
    </row>
    <row r="120" spans="1:1" x14ac:dyDescent="0.25">
      <c r="A120"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2024-01-04T03:55:06Z</dcterms:modified>
  <cp:category/>
  <cp:contentStatus/>
</cp:coreProperties>
</file>